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pcsecurity-my.sharepoint.com/personal/stacy_grindell_tpcsecurity_com/Documents/Desktop/"/>
    </mc:Choice>
  </mc:AlternateContent>
  <xr:revisionPtr revIDLastSave="11" documentId="8_{E96FDD03-F5BF-4692-8856-77671895C912}" xr6:coauthVersionLast="47" xr6:coauthVersionMax="47" xr10:uidLastSave="{7F030202-C0CB-48E9-807E-694E31D16F7E}"/>
  <bookViews>
    <workbookView xWindow="-120" yWindow="-120" windowWidth="29040" windowHeight="15720" firstSheet="1" activeTab="1" xr2:uid="{00000000-000D-0000-FFFF-FFFF00000000}"/>
  </bookViews>
  <sheets>
    <sheet name="2026 BaseballSoftball Teams" sheetId="2" state="hidden" r:id="rId1"/>
    <sheet name="8US Inner League 2026" sheetId="3" r:id="rId2"/>
    <sheet name="7UB Inner League 2026" sheetId="4" r:id="rId3"/>
    <sheet name="8UB Inner League 2026" sheetId="5" r:id="rId4"/>
    <sheet name="9UB Inner League 2026" sheetId="6" r:id="rId5"/>
    <sheet name="10UB Inner League 2026" sheetId="7" r:id="rId6"/>
    <sheet name="11UB Inner League 2026" sheetId="8" r:id="rId7"/>
    <sheet name="12UB Inner League 2026" sheetId="9" r:id="rId8"/>
    <sheet name="13UB Inner League 2026" sheetId="10" r:id="rId9"/>
    <sheet name="14UB Inner League 2026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1" l="1"/>
  <c r="P20" i="11"/>
  <c r="P19" i="11"/>
  <c r="P37" i="10"/>
  <c r="P36" i="10"/>
  <c r="P35" i="10"/>
  <c r="P34" i="10"/>
  <c r="P33" i="10"/>
  <c r="P32" i="10"/>
  <c r="P31" i="10"/>
  <c r="P25" i="9"/>
  <c r="P24" i="9"/>
  <c r="P23" i="9"/>
  <c r="P22" i="9"/>
  <c r="P21" i="8"/>
  <c r="P20" i="8"/>
  <c r="P19" i="8"/>
  <c r="P29" i="7"/>
  <c r="P28" i="7"/>
  <c r="P27" i="7"/>
  <c r="P26" i="7"/>
  <c r="P25" i="7"/>
  <c r="P41" i="6"/>
  <c r="P40" i="6"/>
  <c r="P39" i="6"/>
  <c r="P38" i="6"/>
  <c r="P37" i="6"/>
  <c r="P36" i="6"/>
  <c r="P35" i="6"/>
  <c r="P34" i="6"/>
  <c r="P33" i="5"/>
  <c r="P32" i="5"/>
  <c r="P31" i="5"/>
  <c r="P30" i="5"/>
  <c r="P29" i="5"/>
  <c r="P28" i="5"/>
  <c r="P29" i="4"/>
  <c r="P28" i="4"/>
  <c r="P27" i="4"/>
  <c r="P26" i="4"/>
  <c r="P25" i="4"/>
  <c r="P29" i="3"/>
  <c r="P28" i="3"/>
  <c r="P27" i="3"/>
  <c r="P26" i="3"/>
  <c r="P25" i="3"/>
</calcChain>
</file>

<file path=xl/sharedStrings.xml><?xml version="1.0" encoding="utf-8"?>
<sst xmlns="http://schemas.openxmlformats.org/spreadsheetml/2006/main" count="1303" uniqueCount="411">
  <si>
    <t>Arnold</t>
  </si>
  <si>
    <t>7UB 2 teams</t>
  </si>
  <si>
    <t>8UB 1 team</t>
  </si>
  <si>
    <t>9UB 3 teams</t>
  </si>
  <si>
    <t>10UB 2 teams</t>
  </si>
  <si>
    <t>11UB 1 team</t>
  </si>
  <si>
    <t>12UB 5 teams</t>
  </si>
  <si>
    <t>13UB 4 teams</t>
  </si>
  <si>
    <t>14UB 1 team</t>
  </si>
  <si>
    <t>8US 1 team</t>
  </si>
  <si>
    <t>10US 0 teams</t>
  </si>
  <si>
    <t>12US 0 teams</t>
  </si>
  <si>
    <t>14US 0 teams</t>
  </si>
  <si>
    <t>Notes:</t>
  </si>
  <si>
    <t>David Heath -</t>
  </si>
  <si>
    <t>Kevin Dickerman - Misfits</t>
  </si>
  <si>
    <t>Dan Birch- Stl Bananas</t>
  </si>
  <si>
    <t>Lynsey Belding - LA Alley Cats</t>
  </si>
  <si>
    <t xml:space="preserve">Chris Beil- Diamond Stars Elite </t>
  </si>
  <si>
    <t>Michael Williams- Jokers</t>
  </si>
  <si>
    <t>Tony Virgin- Diamond Stars</t>
  </si>
  <si>
    <t>Jared Throop- Jr. Warriors</t>
  </si>
  <si>
    <t>Kolby King- Diamond Divas</t>
  </si>
  <si>
    <t>X</t>
  </si>
  <si>
    <t>Josh Ross -</t>
  </si>
  <si>
    <t>Craig Zoellner - Stl Fire</t>
  </si>
  <si>
    <t>Randy Underwood - Diamond Stars</t>
  </si>
  <si>
    <t>Joe Fehlker - Tigers</t>
  </si>
  <si>
    <t>Montana Meyer- Stl Fire</t>
  </si>
  <si>
    <t>Courtney Hartsell - Jets</t>
  </si>
  <si>
    <t>Gearhart- Warriors</t>
  </si>
  <si>
    <t>Brett Tinker- Warriors</t>
  </si>
  <si>
    <t>Nivens- Sharks</t>
  </si>
  <si>
    <t>Mike Kaiser- Warriors</t>
  </si>
  <si>
    <t>Antonia</t>
  </si>
  <si>
    <t>7UB 3 teams</t>
  </si>
  <si>
    <t>8UB 5 teams</t>
  </si>
  <si>
    <t>9UB 5 teams</t>
  </si>
  <si>
    <t>10UB 3 teams</t>
  </si>
  <si>
    <t>11UB 2 team</t>
  </si>
  <si>
    <t>12UB 0 teams</t>
  </si>
  <si>
    <t>13UB 3 teams</t>
  </si>
  <si>
    <t>14UB 2 teams</t>
  </si>
  <si>
    <t>8US 4 teams</t>
  </si>
  <si>
    <t>Brian Gilbert -</t>
  </si>
  <si>
    <t>Ben Burk - Bulls</t>
  </si>
  <si>
    <t>Erin Crockett - Lions</t>
  </si>
  <si>
    <t>Alex Eby - Raptors</t>
  </si>
  <si>
    <t>Tim Ficke - Misfits</t>
  </si>
  <si>
    <t>Dustin Attarian - Bash Bros</t>
  </si>
  <si>
    <t>Samantha Crittenden - Chaos</t>
  </si>
  <si>
    <t>Brandi Engemann - Crushers</t>
  </si>
  <si>
    <t>Michael Harris - Bombers</t>
  </si>
  <si>
    <t>Kelsey Kersting - Raptors</t>
  </si>
  <si>
    <t>Erica Jackson - Cobras</t>
  </si>
  <si>
    <t>Mike Little - Comets</t>
  </si>
  <si>
    <t>Jeff Price - Chaos</t>
  </si>
  <si>
    <t>Jeremy Parks - Pirates</t>
  </si>
  <si>
    <t>Brian Whitehead - Bombers</t>
  </si>
  <si>
    <t>Kelsey Kersting - Diamonds</t>
  </si>
  <si>
    <t>Chad Rericha - Longhorns</t>
  </si>
  <si>
    <t>Tom McMahon - Wild Things</t>
  </si>
  <si>
    <t>Josh Vanbuskirk - Knights</t>
  </si>
  <si>
    <t>Jim Seiffert - Bomb Squad</t>
  </si>
  <si>
    <t>Ashley Wheeler - Empire</t>
  </si>
  <si>
    <t>Kevin Lashley - Sparklers</t>
  </si>
  <si>
    <t>Matt Spicer - Bears</t>
  </si>
  <si>
    <t>Josh Outman - Chaos Kidz</t>
  </si>
  <si>
    <t>Jeff Stoffey - Eagles</t>
  </si>
  <si>
    <t>Frank Williams - Bandits</t>
  </si>
  <si>
    <t>Total Teams</t>
  </si>
  <si>
    <t>7UB</t>
  </si>
  <si>
    <t>8UB</t>
  </si>
  <si>
    <t>9UB</t>
  </si>
  <si>
    <t>10UB</t>
  </si>
  <si>
    <t>11UB</t>
  </si>
  <si>
    <t>12UB</t>
  </si>
  <si>
    <t>13UB</t>
  </si>
  <si>
    <t>14UB</t>
  </si>
  <si>
    <t>8US</t>
  </si>
  <si>
    <t>10US</t>
  </si>
  <si>
    <t>12US</t>
  </si>
  <si>
    <t>14US</t>
  </si>
  <si>
    <t>5 teams</t>
  </si>
  <si>
    <t>6 teams</t>
  </si>
  <si>
    <t>8 teams</t>
  </si>
  <si>
    <t>3 teams</t>
  </si>
  <si>
    <t>4 teams</t>
  </si>
  <si>
    <t>7 teams</t>
  </si>
  <si>
    <t>0 teams</t>
  </si>
  <si>
    <t>Inner League AAA, ABSA</t>
  </si>
  <si>
    <t>5 Team Schedule</t>
  </si>
  <si>
    <t>Boys</t>
  </si>
  <si>
    <t>Girls</t>
  </si>
  <si>
    <t>Age</t>
  </si>
  <si>
    <t>8U</t>
  </si>
  <si>
    <t>Division</t>
  </si>
  <si>
    <t>8U Softball</t>
  </si>
  <si>
    <t>Teams</t>
  </si>
  <si>
    <t>Date</t>
  </si>
  <si>
    <t>Time</t>
  </si>
  <si>
    <t>Location</t>
  </si>
  <si>
    <t>Score</t>
  </si>
  <si>
    <t>2 v 3</t>
  </si>
  <si>
    <t>ABSA #4</t>
  </si>
  <si>
    <t>14-6</t>
  </si>
  <si>
    <t>4 v 3</t>
  </si>
  <si>
    <t>3 v 1</t>
  </si>
  <si>
    <t>1 v 4</t>
  </si>
  <si>
    <t>4 v 1</t>
  </si>
  <si>
    <t>0-11</t>
  </si>
  <si>
    <t>1 v 5</t>
  </si>
  <si>
    <t>AAA #5</t>
  </si>
  <si>
    <t>6-0</t>
  </si>
  <si>
    <t>1 v 3</t>
  </si>
  <si>
    <t>1 v 2</t>
  </si>
  <si>
    <t>13-6</t>
  </si>
  <si>
    <t>3 v 4</t>
  </si>
  <si>
    <t>3-0</t>
  </si>
  <si>
    <t>5 v 1</t>
  </si>
  <si>
    <t>5 v 2</t>
  </si>
  <si>
    <t>2 v 4</t>
  </si>
  <si>
    <t>5 v 4</t>
  </si>
  <si>
    <t>3 v 2</t>
  </si>
  <si>
    <t>4 v 2</t>
  </si>
  <si>
    <t>2 v 1</t>
  </si>
  <si>
    <t>3 v 5</t>
  </si>
  <si>
    <t>AAA #6</t>
  </si>
  <si>
    <t>4-0</t>
  </si>
  <si>
    <t>5 v 3</t>
  </si>
  <si>
    <t>2 v 5</t>
  </si>
  <si>
    <t>AAA #4</t>
  </si>
  <si>
    <t>ABSA #1</t>
  </si>
  <si>
    <t>4 v 5</t>
  </si>
  <si>
    <t>AAA #3</t>
  </si>
  <si>
    <t>13-1</t>
  </si>
  <si>
    <t>The last numbered team shall be home team</t>
  </si>
  <si>
    <t xml:space="preserve">As of </t>
  </si>
  <si>
    <t>Team #</t>
  </si>
  <si>
    <t>Association</t>
  </si>
  <si>
    <t>Manager</t>
  </si>
  <si>
    <t>Telephone</t>
  </si>
  <si>
    <t>Email</t>
  </si>
  <si>
    <t>Wins</t>
  </si>
  <si>
    <t>Losses</t>
  </si>
  <si>
    <t>Ties</t>
  </si>
  <si>
    <t>win %</t>
  </si>
  <si>
    <t>Current Place</t>
  </si>
  <si>
    <t>Final Place</t>
  </si>
  <si>
    <t>ABSA</t>
  </si>
  <si>
    <t>Kelsey Kersting (Diamonds)</t>
  </si>
  <si>
    <t>314-403-5534</t>
  </si>
  <si>
    <r>
      <rPr>
        <u/>
        <sz val="12"/>
        <color rgb="FF0000FF"/>
        <rFont val="Arial, sans-serif"/>
      </rPr>
      <t>kelseykersting@yahoo.com</t>
    </r>
  </si>
  <si>
    <t>1st</t>
  </si>
  <si>
    <t>Brandi Engemann (Crushers)</t>
  </si>
  <si>
    <t>314-805-4342</t>
  </si>
  <si>
    <t>boo020585@aol.com</t>
  </si>
  <si>
    <t>2nd</t>
  </si>
  <si>
    <t>Josh Outman (Chaos Kidz)</t>
  </si>
  <si>
    <t>314-255-8995</t>
  </si>
  <si>
    <t>joutman88@gmail.com</t>
  </si>
  <si>
    <t>3rd</t>
  </si>
  <si>
    <t>Kevin Lashley (Sparklers)</t>
  </si>
  <si>
    <t>314-971-7810</t>
  </si>
  <si>
    <t>klashley7810@gmail.com</t>
  </si>
  <si>
    <t>4th</t>
  </si>
  <si>
    <t>AAA</t>
  </si>
  <si>
    <t>Kolby King (Diamond Divas)</t>
  </si>
  <si>
    <t>314-578-9830</t>
  </si>
  <si>
    <t>kolbyking@sbcglobal.net</t>
  </si>
  <si>
    <t>5th</t>
  </si>
  <si>
    <t xml:space="preserve"> </t>
  </si>
  <si>
    <t>7U</t>
  </si>
  <si>
    <t>7U Baseball</t>
  </si>
  <si>
    <t>ABSA #3</t>
  </si>
  <si>
    <t>0-5</t>
  </si>
  <si>
    <t>15-4</t>
  </si>
  <si>
    <t>13-10</t>
  </si>
  <si>
    <t>13-5</t>
  </si>
  <si>
    <t>ABSA #5</t>
  </si>
  <si>
    <t>Current place</t>
  </si>
  <si>
    <t>Chad Rericha (Longhorns)</t>
  </si>
  <si>
    <t>314-852-1391</t>
  </si>
  <si>
    <t>chad.rericha@yahoo.com</t>
  </si>
  <si>
    <t>Brian Gilbert (Blue Jays)</t>
  </si>
  <si>
    <t>314-660-4855</t>
  </si>
  <si>
    <t>bgilbert@windsorc1.com</t>
  </si>
  <si>
    <t>Michael Harris (Bombers)</t>
  </si>
  <si>
    <t>314-614-1088</t>
  </si>
  <si>
    <t>mjharr16@gmail.com</t>
  </si>
  <si>
    <t>David Heath (Green Vipers)</t>
  </si>
  <si>
    <t>314-608-5816</t>
  </si>
  <si>
    <t>djheath21@gmail.com</t>
  </si>
  <si>
    <t>Josh Ross (Raptors)</t>
  </si>
  <si>
    <t>314-479-2157</t>
  </si>
  <si>
    <t>sarahross0815@gmail.com</t>
  </si>
  <si>
    <t>`</t>
  </si>
  <si>
    <t>6 Team Schedule</t>
  </si>
  <si>
    <t>8U Baseball</t>
  </si>
  <si>
    <t>6 v 5</t>
  </si>
  <si>
    <t>15-2</t>
  </si>
  <si>
    <t>0-22</t>
  </si>
  <si>
    <t>2 v 6</t>
  </si>
  <si>
    <t>F 7-0</t>
  </si>
  <si>
    <t>5 v 6</t>
  </si>
  <si>
    <t>6 v 2</t>
  </si>
  <si>
    <t>F 0-7</t>
  </si>
  <si>
    <t>6 v 4</t>
  </si>
  <si>
    <t>13-3</t>
  </si>
  <si>
    <t>3 v 6</t>
  </si>
  <si>
    <t>1 v 6</t>
  </si>
  <si>
    <t>0-0</t>
  </si>
  <si>
    <t>6 v 3</t>
  </si>
  <si>
    <t>17-0</t>
  </si>
  <si>
    <t>6 v 1</t>
  </si>
  <si>
    <t>4 v 6</t>
  </si>
  <si>
    <t>21-4</t>
  </si>
  <si>
    <t>Ben Burk (Bulls)</t>
  </si>
  <si>
    <t>636-751-4486</t>
  </si>
  <si>
    <r>
      <rPr>
        <u/>
        <sz val="12"/>
        <color rgb="FF0000FF"/>
        <rFont val="Arial, sans-serif"/>
      </rPr>
      <t>bburk95@gmail.com</t>
    </r>
  </si>
  <si>
    <t>Kelsey Kersting (Raptors)</t>
  </si>
  <si>
    <r>
      <rPr>
        <u/>
        <sz val="12"/>
        <color rgb="FF0000FF"/>
        <rFont val="Arial, sans-serif"/>
      </rPr>
      <t>kelseykersting@yahoo.com</t>
    </r>
  </si>
  <si>
    <t>Tom McMahon (Wild Things)</t>
  </si>
  <si>
    <t>314-695-0101</t>
  </si>
  <si>
    <t>tommcmahon21@gmail.com</t>
  </si>
  <si>
    <t>Jeff Stoffey (Eagles)</t>
  </si>
  <si>
    <t>314-461-5115</t>
  </si>
  <si>
    <t>jstoffey1525@gmail.com</t>
  </si>
  <si>
    <t>Matt Spicer (Bears)</t>
  </si>
  <si>
    <t>314-920-5704</t>
  </si>
  <si>
    <t>matt.spicer1@gmail.com</t>
  </si>
  <si>
    <t>Kevin Dickerman(Misfits)</t>
  </si>
  <si>
    <t>636-222-8115</t>
  </si>
  <si>
    <t>kevin_dickerman@yahoo.com</t>
  </si>
  <si>
    <t>6th</t>
  </si>
  <si>
    <t>8 Team Schedule</t>
  </si>
  <si>
    <t>9U</t>
  </si>
  <si>
    <t>9U Baseball</t>
  </si>
  <si>
    <t>8 v 5</t>
  </si>
  <si>
    <t>ABSA #6</t>
  </si>
  <si>
    <t>8 v 7</t>
  </si>
  <si>
    <t>8 v 4</t>
  </si>
  <si>
    <t>ABSA #7</t>
  </si>
  <si>
    <t>7 v 4</t>
  </si>
  <si>
    <t>5 v 7</t>
  </si>
  <si>
    <t>8 v 2</t>
  </si>
  <si>
    <t>3 v 7</t>
  </si>
  <si>
    <t>3 v 8</t>
  </si>
  <si>
    <t>1 v 8</t>
  </si>
  <si>
    <t>7 v 6</t>
  </si>
  <si>
    <t>4 v 7</t>
  </si>
  <si>
    <t>2 v 7</t>
  </si>
  <si>
    <t>4 v 8</t>
  </si>
  <si>
    <t>2 v 8</t>
  </si>
  <si>
    <t>18-12</t>
  </si>
  <si>
    <t>5 v 8</t>
  </si>
  <si>
    <t>13-0</t>
  </si>
  <si>
    <t>7 v 3</t>
  </si>
  <si>
    <t>18-13</t>
  </si>
  <si>
    <t>7 v 1</t>
  </si>
  <si>
    <t>8 v 6</t>
  </si>
  <si>
    <t>7 v 5</t>
  </si>
  <si>
    <t>14-0</t>
  </si>
  <si>
    <t>1 v 7</t>
  </si>
  <si>
    <t>6 v 8</t>
  </si>
  <si>
    <t>18-9</t>
  </si>
  <si>
    <t>8 v 3</t>
  </si>
  <si>
    <t>7 v 2</t>
  </si>
  <si>
    <t>Ashley Wheeler (Empire)</t>
  </si>
  <si>
    <t>636-495-8440</t>
  </si>
  <si>
    <t>theempirebaseball@gmail.com</t>
  </si>
  <si>
    <t>Frank Williams (Bandits)</t>
  </si>
  <si>
    <t>314-640-0246</t>
  </si>
  <si>
    <t>will1ad04@gmail.com</t>
  </si>
  <si>
    <t>Josh Vanbuskirk (Knights)</t>
  </si>
  <si>
    <t>314-874-7544</t>
  </si>
  <si>
    <r>
      <rPr>
        <u/>
        <sz val="12"/>
        <color rgb="FF0000FF"/>
        <rFont val="Arial, sans-serif"/>
      </rPr>
      <t>jvanbuskirk1986@gmail.com</t>
    </r>
  </si>
  <si>
    <t>8th</t>
  </si>
  <si>
    <t>Erin Crockett (Lions)</t>
  </si>
  <si>
    <t>314-973-5493</t>
  </si>
  <si>
    <r>
      <rPr>
        <u/>
        <sz val="12"/>
        <color rgb="FF0000FF"/>
        <rFont val="Arial, sans-serif"/>
      </rPr>
      <t>Erinpcrockett@gmail.com</t>
    </r>
  </si>
  <si>
    <t>Erica Jackson (Cobras)</t>
  </si>
  <si>
    <t>573-854-4123</t>
  </si>
  <si>
    <t>eircamerseal@hotmail.com</t>
  </si>
  <si>
    <t>Dan Birch (STL Bananas)</t>
  </si>
  <si>
    <t>314-203-4692</t>
  </si>
  <si>
    <t>dbirch822@yahoo.com</t>
  </si>
  <si>
    <t>Craig Zoellner (Stl Fire)</t>
  </si>
  <si>
    <t>314-324-8779</t>
  </si>
  <si>
    <t>craig.zoellner@gmail.com</t>
  </si>
  <si>
    <t>Courtney Hartsell (Jets)</t>
  </si>
  <si>
    <t>314-287-9714</t>
  </si>
  <si>
    <t>courtney.ma07@gmail.com</t>
  </si>
  <si>
    <t>7th</t>
  </si>
  <si>
    <t>10U</t>
  </si>
  <si>
    <t>10U Baseball</t>
  </si>
  <si>
    <t>0-12</t>
  </si>
  <si>
    <t>21-9</t>
  </si>
  <si>
    <t>19-10</t>
  </si>
  <si>
    <t>0-16</t>
  </si>
  <si>
    <t>16-8</t>
  </si>
  <si>
    <t>18-6</t>
  </si>
  <si>
    <t>18-3</t>
  </si>
  <si>
    <t>14-1</t>
  </si>
  <si>
    <t>15-13</t>
  </si>
  <si>
    <t>Alex Eby (Raptors)</t>
  </si>
  <si>
    <t>314-285-6830</t>
  </si>
  <si>
    <r>
      <rPr>
        <u/>
        <sz val="12"/>
        <color rgb="FF0000FF"/>
        <rFont val="Arial, sans-serif"/>
      </rPr>
      <t>Alexeby03@gmail.com</t>
    </r>
  </si>
  <si>
    <t>Mike Little (Comets)</t>
  </si>
  <si>
    <t>636-575-4026</t>
  </si>
  <si>
    <t>malittle090@gmail.com</t>
  </si>
  <si>
    <t>Jim Seiffert (Bomb Squad)</t>
  </si>
  <si>
    <t>636-236-0751</t>
  </si>
  <si>
    <t>james.seiffert@yahoo.com</t>
  </si>
  <si>
    <t>Lynsey Hunt (LA Alley Cats)</t>
  </si>
  <si>
    <t>314-598-7500</t>
  </si>
  <si>
    <t>onemorehunt24@gmail.com</t>
  </si>
  <si>
    <t>Randy Underwood (Diamond Stars)</t>
  </si>
  <si>
    <t>636-725-8008</t>
  </si>
  <si>
    <t>randyund3rwood@yahoo.com</t>
  </si>
  <si>
    <t>3 Team Schedule</t>
  </si>
  <si>
    <t>11U</t>
  </si>
  <si>
    <t>11U Baseball</t>
  </si>
  <si>
    <t>20-20</t>
  </si>
  <si>
    <t>20-4</t>
  </si>
  <si>
    <t>14-8</t>
  </si>
  <si>
    <t>Jeff Price (Chaos)</t>
  </si>
  <si>
    <t>314-221-5836</t>
  </si>
  <si>
    <r>
      <rPr>
        <u/>
        <sz val="12"/>
        <color rgb="FF0000FF"/>
        <rFont val="Arial, sans-serif"/>
      </rPr>
      <t>jeff.a.price@gmail.com</t>
    </r>
  </si>
  <si>
    <t>Tim Ficke (Misfits)</t>
  </si>
  <si>
    <t>314-954-0436</t>
  </si>
  <si>
    <t>tficke978@gmail.com</t>
  </si>
  <si>
    <t>Chris Beil (Diamond Stars Elite)</t>
  </si>
  <si>
    <t>636-212-1131</t>
  </si>
  <si>
    <t>brewersbaseball33@yahoo.com</t>
  </si>
  <si>
    <t>4 Team Schedule</t>
  </si>
  <si>
    <t>12U</t>
  </si>
  <si>
    <t>12U Baseball</t>
  </si>
  <si>
    <t>AAA # 2</t>
  </si>
  <si>
    <t>14-2</t>
  </si>
  <si>
    <t>0-10</t>
  </si>
  <si>
    <t>14-7</t>
  </si>
  <si>
    <t>14-3</t>
  </si>
  <si>
    <t>18-7</t>
  </si>
  <si>
    <t>AAA # 4</t>
  </si>
  <si>
    <t>11-0</t>
  </si>
  <si>
    <t xml:space="preserve">Telephone   </t>
  </si>
  <si>
    <t>Michael Williams (Jokers)</t>
  </si>
  <si>
    <t xml:space="preserve"> (636) 746-0344</t>
  </si>
  <si>
    <t>michael.williams@bayer.com</t>
  </si>
  <si>
    <t>Joe Fehlker (Tigers)</t>
  </si>
  <si>
    <t>(636) 208-8201</t>
  </si>
  <si>
    <t>joefehlker@gmail.com</t>
  </si>
  <si>
    <t>Gearhart (Warriors)</t>
  </si>
  <si>
    <t>(618) 979-1926</t>
  </si>
  <si>
    <t>mwgearhart@gmail.com</t>
  </si>
  <si>
    <t>Nivens (Sharks)</t>
  </si>
  <si>
    <t>(314) 313-6280 / (314) 486-4736</t>
  </si>
  <si>
    <t>nferkel84@att.net / macnivs19@att.net</t>
  </si>
  <si>
    <t>7 Team Schedule</t>
  </si>
  <si>
    <t>13U</t>
  </si>
  <si>
    <t>13U Baseball</t>
  </si>
  <si>
    <t>17-1</t>
  </si>
  <si>
    <t>20-0</t>
  </si>
  <si>
    <t>AAA #1</t>
  </si>
  <si>
    <t>15-1</t>
  </si>
  <si>
    <t>AAA #2</t>
  </si>
  <si>
    <t>0-8</t>
  </si>
  <si>
    <t>18-1</t>
  </si>
  <si>
    <t>16-2</t>
  </si>
  <si>
    <t>13-2</t>
  </si>
  <si>
    <t>19-5</t>
  </si>
  <si>
    <t>0-17</t>
  </si>
  <si>
    <t>20-12</t>
  </si>
  <si>
    <t>6 v 7</t>
  </si>
  <si>
    <t>14-13</t>
  </si>
  <si>
    <t>Jeremy Parks (Pirates)</t>
  </si>
  <si>
    <t>314-307-9340</t>
  </si>
  <si>
    <r>
      <rPr>
        <u/>
        <sz val="12"/>
        <color rgb="FF0000FF"/>
        <rFont val="Arial, sans-serif"/>
      </rPr>
      <t>jeremyparks627@gmail.com</t>
    </r>
  </si>
  <si>
    <t>Dustin Attarian (Bash Brothers)</t>
  </si>
  <si>
    <t>314-302-7895</t>
  </si>
  <si>
    <t>attariand@gmail.com</t>
  </si>
  <si>
    <t>Montanna Meyer (STL Fire)</t>
  </si>
  <si>
    <t>314-677-4311</t>
  </si>
  <si>
    <t>n2sftbl17@aol.com</t>
  </si>
  <si>
    <t>Brent Tinker (Warriors)</t>
  </si>
  <si>
    <t>314-435-0150</t>
  </si>
  <si>
    <t>coachtink11@gmail.com</t>
  </si>
  <si>
    <t>Mike Kaiser (Warriors)</t>
  </si>
  <si>
    <t>314-494-2223</t>
  </si>
  <si>
    <t>mtkaiser0320@icloud.com</t>
  </si>
  <si>
    <t>Tony Virgin (Diamond Stars)</t>
  </si>
  <si>
    <t>314-750-6981</t>
  </si>
  <si>
    <t>tonetone1203@aol.com</t>
  </si>
  <si>
    <t>14U</t>
  </si>
  <si>
    <t>14U Baseball</t>
  </si>
  <si>
    <t>16-4</t>
  </si>
  <si>
    <t>25-0</t>
  </si>
  <si>
    <t>29-0</t>
  </si>
  <si>
    <t>AAA  #1</t>
  </si>
  <si>
    <t>20-3</t>
  </si>
  <si>
    <t>21-7</t>
  </si>
  <si>
    <t>Brian Whitehead (Bombers)</t>
  </si>
  <si>
    <t>314-288-8885</t>
  </si>
  <si>
    <r>
      <rPr>
        <u/>
        <sz val="12"/>
        <color rgb="FF0000FF"/>
        <rFont val="Arial, sans-serif"/>
      </rPr>
      <t>brianw01xs@aol.com</t>
    </r>
  </si>
  <si>
    <t>Sam Crittenden (Chaos)</t>
  </si>
  <si>
    <t>314-435-5227</t>
  </si>
  <si>
    <r>
      <rPr>
        <u/>
        <sz val="12"/>
        <color rgb="FF0000FF"/>
        <rFont val="Arial, sans-serif"/>
      </rPr>
      <t>Samcritt@hotmail.com</t>
    </r>
  </si>
  <si>
    <t>Jarred Throop (Fox Jr Warriors)</t>
  </si>
  <si>
    <t>314-766-0443</t>
  </si>
  <si>
    <t>jarredthroop13@gmail.com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</si>
</sst>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\-d"/>
    <numFmt numFmtId="165" formatCode="0.000"/>
    <numFmt numFmtId="166" formatCode="m/d"/>
    <numFmt numFmtId="167" formatCode="[&lt;=9999999]###\-####;\(###\)\ ###\-####"/>
  </numFmts>
  <fonts count="61">
    <font>
      <sz val="11"/>
      <color theme="1"/>
      <name val="Aptos narrow"/>
      <scheme val="minor"/>
    </font>
    <font>
      <b/>
      <sz val="20"/>
      <color rgb="FF000000"/>
      <name val="Arial"/>
    </font>
    <font>
      <sz val="11"/>
      <name val="Aptos narrow"/>
    </font>
    <font>
      <b/>
      <sz val="12"/>
      <color rgb="FF000000"/>
      <name val="Arial"/>
    </font>
    <font>
      <sz val="12"/>
      <color rgb="FF0000FF"/>
      <name val="Arial"/>
    </font>
    <font>
      <sz val="12"/>
      <color rgb="FF000000"/>
      <name val="Arial"/>
    </font>
    <font>
      <sz val="12"/>
      <color rgb="FF0000FF"/>
      <name val="Aptos narrow"/>
    </font>
    <font>
      <sz val="12"/>
      <color rgb="FF000000"/>
      <name val="Aptos narrow"/>
    </font>
    <font>
      <b/>
      <u/>
      <sz val="11"/>
      <color theme="1"/>
      <name val="Arial"/>
    </font>
    <font>
      <b/>
      <sz val="12"/>
      <color rgb="FFFF0000"/>
      <name val="Arial"/>
    </font>
    <font>
      <b/>
      <sz val="17"/>
      <color theme="1"/>
      <name val="Arial"/>
    </font>
    <font>
      <sz val="10"/>
      <color theme="1"/>
      <name val="Arial"/>
    </font>
    <font>
      <sz val="16"/>
      <color theme="1"/>
      <name val="Arial"/>
    </font>
    <font>
      <sz val="20"/>
      <color theme="1"/>
      <name val="Arial"/>
    </font>
    <font>
      <b/>
      <sz val="16"/>
      <color theme="1"/>
      <name val="Arial"/>
    </font>
    <font>
      <sz val="12"/>
      <color theme="1"/>
      <name val="Arial"/>
    </font>
    <font>
      <sz val="12"/>
      <color rgb="FFFF0000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b/>
      <sz val="11"/>
      <color rgb="FF0000FF"/>
      <name val="Arial"/>
    </font>
    <font>
      <b/>
      <sz val="11"/>
      <color rgb="FFFF0000"/>
      <name val="Arial"/>
    </font>
    <font>
      <u/>
      <sz val="12"/>
      <color rgb="FF0000FF"/>
      <name val="Arial"/>
    </font>
    <font>
      <sz val="11"/>
      <color rgb="FF000000"/>
      <name val="Arial"/>
    </font>
    <font>
      <sz val="12"/>
      <color rgb="FF222222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b/>
      <sz val="11"/>
      <color rgb="FFFF0000"/>
      <name val="Aptos narrow"/>
      <scheme val="minor"/>
    </font>
    <font>
      <sz val="10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1"/>
      <color rgb="FF0000FF"/>
      <name val="Roboto"/>
    </font>
    <font>
      <b/>
      <sz val="15"/>
      <color theme="1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b/>
      <sz val="10"/>
      <color theme="1"/>
      <name val="Arial"/>
    </font>
    <font>
      <u/>
      <sz val="12"/>
      <color rgb="FF0000FF"/>
      <name val="Arial"/>
    </font>
    <font>
      <sz val="11"/>
      <color theme="1"/>
      <name val="Arial"/>
    </font>
    <font>
      <sz val="11"/>
      <color theme="1"/>
      <name val="Aptos narrow"/>
      <scheme val="minor"/>
    </font>
    <font>
      <sz val="12"/>
      <color theme="1"/>
      <name val="Aptos narrow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1"/>
      <color rgb="FF0000FF"/>
      <name val="Aptos narrow"/>
      <scheme val="minor"/>
    </font>
    <font>
      <sz val="10"/>
      <color rgb="FF000000"/>
      <name val="Arial"/>
    </font>
    <font>
      <sz val="11"/>
      <color rgb="FFFF0000"/>
      <name val="Arial"/>
    </font>
    <font>
      <u/>
      <sz val="12"/>
      <color rgb="FF0000FF"/>
      <name val="Arial"/>
    </font>
    <font>
      <u/>
      <sz val="12"/>
      <color rgb="FF467886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1"/>
      <color rgb="FF0000FF"/>
      <name val="Arial"/>
    </font>
    <font>
      <u/>
      <sz val="12"/>
      <color rgb="FF467886"/>
      <name val="Arial"/>
    </font>
    <font>
      <u/>
      <sz val="12"/>
      <color rgb="FF0000FF"/>
      <name val="Arial"/>
    </font>
    <font>
      <u/>
      <sz val="12"/>
      <color rgb="FF0000FF"/>
      <name val="Arial, sans-serif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</fills>
  <borders count="5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1" xfId="0" applyFont="1" applyBorder="1"/>
    <xf numFmtId="0" fontId="4" fillId="0" borderId="4" xfId="0" applyFont="1" applyBorder="1" applyAlignment="1">
      <alignment horizontal="center" vertical="top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8" fillId="0" borderId="0" xfId="0" applyFont="1"/>
    <xf numFmtId="0" fontId="1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164" fontId="16" fillId="3" borderId="19" xfId="0" applyNumberFormat="1" applyFont="1" applyFill="1" applyBorder="1" applyAlignment="1">
      <alignment horizontal="center"/>
    </xf>
    <xf numFmtId="18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164" fontId="5" fillId="4" borderId="19" xfId="0" applyNumberFormat="1" applyFont="1" applyFill="1" applyBorder="1" applyAlignment="1">
      <alignment horizontal="center"/>
    </xf>
    <xf numFmtId="164" fontId="9" fillId="0" borderId="20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6" fillId="3" borderId="5" xfId="0" applyNumberFormat="1" applyFont="1" applyFill="1" applyBorder="1" applyAlignment="1">
      <alignment horizontal="center"/>
    </xf>
    <xf numFmtId="18" fontId="5" fillId="4" borderId="5" xfId="0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8" fontId="16" fillId="3" borderId="5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8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164" fontId="15" fillId="2" borderId="5" xfId="0" applyNumberFormat="1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8" fontId="1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18" fontId="5" fillId="4" borderId="9" xfId="0" applyNumberFormat="1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18" fontId="15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5" borderId="25" xfId="0" applyFont="1" applyFill="1" applyBorder="1" applyAlignment="1">
      <alignment horizontal="right"/>
    </xf>
    <xf numFmtId="14" fontId="18" fillId="5" borderId="26" xfId="0" applyNumberFormat="1" applyFont="1" applyFill="1" applyBorder="1" applyAlignment="1">
      <alignment horizontal="left"/>
    </xf>
    <xf numFmtId="0" fontId="19" fillId="6" borderId="29" xfId="0" applyFont="1" applyFill="1" applyBorder="1" applyAlignment="1">
      <alignment horizontal="center"/>
    </xf>
    <xf numFmtId="0" fontId="20" fillId="5" borderId="30" xfId="0" applyFont="1" applyFill="1" applyBorder="1" applyAlignment="1">
      <alignment horizontal="center"/>
    </xf>
    <xf numFmtId="0" fontId="21" fillId="5" borderId="31" xfId="0" applyFont="1" applyFill="1" applyBorder="1" applyAlignment="1">
      <alignment horizontal="center"/>
    </xf>
    <xf numFmtId="0" fontId="15" fillId="0" borderId="0" xfId="0" applyFont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65" fontId="23" fillId="6" borderId="34" xfId="0" applyNumberFormat="1" applyFont="1" applyFill="1" applyBorder="1" applyAlignment="1">
      <alignment horizontal="center"/>
    </xf>
    <xf numFmtId="0" fontId="20" fillId="5" borderId="23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5" fontId="23" fillId="6" borderId="35" xfId="0" applyNumberFormat="1" applyFont="1" applyFill="1" applyBorder="1" applyAlignment="1">
      <alignment horizontal="center"/>
    </xf>
    <xf numFmtId="0" fontId="20" fillId="5" borderId="36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23" fillId="6" borderId="40" xfId="0" applyNumberFormat="1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0" fontId="28" fillId="5" borderId="11" xfId="0" applyFont="1" applyFill="1" applyBorder="1" applyAlignment="1">
      <alignment horizontal="center"/>
    </xf>
    <xf numFmtId="0" fontId="29" fillId="0" borderId="0" xfId="0" applyFont="1"/>
    <xf numFmtId="0" fontId="15" fillId="0" borderId="19" xfId="0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18" fontId="15" fillId="0" borderId="5" xfId="0" applyNumberFormat="1" applyFont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164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28" fillId="5" borderId="6" xfId="0" applyFont="1" applyFill="1" applyBorder="1" applyAlignment="1">
      <alignment horizontal="center"/>
    </xf>
    <xf numFmtId="0" fontId="28" fillId="5" borderId="3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164" fontId="9" fillId="4" borderId="20" xfId="0" applyNumberFormat="1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164" fontId="9" fillId="4" borderId="6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15" fillId="0" borderId="18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28" fillId="3" borderId="11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166" fontId="15" fillId="0" borderId="0" xfId="0" applyNumberFormat="1" applyFont="1" applyAlignment="1">
      <alignment horizontal="center"/>
    </xf>
    <xf numFmtId="18" fontId="15" fillId="0" borderId="0" xfId="0" applyNumberFormat="1" applyFont="1" applyAlignment="1">
      <alignment horizontal="center"/>
    </xf>
    <xf numFmtId="0" fontId="5" fillId="2" borderId="18" xfId="0" applyFont="1" applyFill="1" applyBorder="1" applyAlignment="1">
      <alignment horizontal="center"/>
    </xf>
    <xf numFmtId="18" fontId="5" fillId="2" borderId="19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164" fontId="9" fillId="2" borderId="20" xfId="0" applyNumberFormat="1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164" fontId="15" fillId="2" borderId="46" xfId="0" applyNumberFormat="1" applyFont="1" applyFill="1" applyBorder="1" applyAlignment="1">
      <alignment horizontal="center"/>
    </xf>
    <xf numFmtId="18" fontId="5" fillId="2" borderId="46" xfId="0" applyNumberFormat="1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164" fontId="9" fillId="2" borderId="37" xfId="0" applyNumberFormat="1" applyFont="1" applyFill="1" applyBorder="1" applyAlignment="1">
      <alignment horizontal="center"/>
    </xf>
    <xf numFmtId="164" fontId="16" fillId="3" borderId="9" xfId="0" applyNumberFormat="1" applyFont="1" applyFill="1" applyBorder="1" applyAlignment="1">
      <alignment horizontal="center"/>
    </xf>
    <xf numFmtId="164" fontId="9" fillId="4" borderId="11" xfId="0" applyNumberFormat="1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20" fillId="5" borderId="45" xfId="0" applyFont="1" applyFill="1" applyBorder="1" applyAlignment="1">
      <alignment horizontal="center"/>
    </xf>
    <xf numFmtId="0" fontId="4" fillId="0" borderId="0" xfId="0" applyFont="1"/>
    <xf numFmtId="0" fontId="41" fillId="0" borderId="0" xfId="0" applyFont="1"/>
    <xf numFmtId="0" fontId="15" fillId="0" borderId="9" xfId="0" applyFont="1" applyBorder="1" applyAlignment="1">
      <alignment horizontal="center"/>
    </xf>
    <xf numFmtId="165" fontId="23" fillId="6" borderId="47" xfId="0" applyNumberFormat="1" applyFont="1" applyFill="1" applyBorder="1" applyAlignment="1">
      <alignment horizontal="center"/>
    </xf>
    <xf numFmtId="0" fontId="43" fillId="0" borderId="0" xfId="0" applyFont="1"/>
    <xf numFmtId="0" fontId="44" fillId="0" borderId="32" xfId="0" applyFont="1" applyBorder="1"/>
    <xf numFmtId="164" fontId="9" fillId="4" borderId="21" xfId="0" applyNumberFormat="1" applyFont="1" applyFill="1" applyBorder="1" applyAlignment="1">
      <alignment horizontal="center"/>
    </xf>
    <xf numFmtId="164" fontId="9" fillId="4" borderId="7" xfId="0" applyNumberFormat="1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/>
    </xf>
    <xf numFmtId="164" fontId="5" fillId="4" borderId="49" xfId="0" applyNumberFormat="1" applyFont="1" applyFill="1" applyBorder="1" applyAlignment="1">
      <alignment horizontal="center"/>
    </xf>
    <xf numFmtId="18" fontId="5" fillId="4" borderId="49" xfId="0" applyNumberFormat="1" applyFont="1" applyFill="1" applyBorder="1" applyAlignment="1">
      <alignment horizontal="center"/>
    </xf>
    <xf numFmtId="0" fontId="5" fillId="4" borderId="49" xfId="0" applyFont="1" applyFill="1" applyBorder="1" applyAlignment="1">
      <alignment horizontal="center"/>
    </xf>
    <xf numFmtId="0" fontId="9" fillId="4" borderId="44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164" fontId="5" fillId="4" borderId="43" xfId="0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20" fillId="5" borderId="17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0" fillId="5" borderId="22" xfId="0" applyFont="1" applyFill="1" applyBorder="1" applyAlignment="1">
      <alignment horizontal="center"/>
    </xf>
    <xf numFmtId="0" fontId="28" fillId="3" borderId="20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8" fillId="3" borderId="6" xfId="0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20" fillId="5" borderId="24" xfId="0" applyFont="1" applyFill="1" applyBorder="1" applyAlignment="1">
      <alignment horizontal="center"/>
    </xf>
    <xf numFmtId="0" fontId="49" fillId="0" borderId="0" xfId="0" applyFont="1"/>
    <xf numFmtId="0" fontId="50" fillId="0" borderId="0" xfId="0" applyFont="1" applyAlignment="1">
      <alignment horizontal="center"/>
    </xf>
    <xf numFmtId="164" fontId="43" fillId="4" borderId="19" xfId="0" applyNumberFormat="1" applyFont="1" applyFill="1" applyBorder="1" applyAlignment="1">
      <alignment horizontal="center"/>
    </xf>
    <xf numFmtId="18" fontId="15" fillId="4" borderId="19" xfId="0" applyNumberFormat="1" applyFont="1" applyFill="1" applyBorder="1" applyAlignment="1">
      <alignment horizontal="center"/>
    </xf>
    <xf numFmtId="0" fontId="21" fillId="0" borderId="20" xfId="0" applyFont="1" applyBorder="1" applyAlignment="1">
      <alignment horizontal="center"/>
    </xf>
    <xf numFmtId="164" fontId="51" fillId="3" borderId="19" xfId="0" applyNumberFormat="1" applyFont="1" applyFill="1" applyBorder="1" applyAlignment="1">
      <alignment horizontal="center"/>
    </xf>
    <xf numFmtId="164" fontId="21" fillId="0" borderId="20" xfId="0" applyNumberFormat="1" applyFont="1" applyBorder="1"/>
    <xf numFmtId="164" fontId="51" fillId="3" borderId="5" xfId="0" applyNumberFormat="1" applyFont="1" applyFill="1" applyBorder="1" applyAlignment="1">
      <alignment horizontal="center"/>
    </xf>
    <xf numFmtId="18" fontId="15" fillId="4" borderId="5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21" fillId="0" borderId="6" xfId="0" applyNumberFormat="1" applyFont="1" applyBorder="1" applyAlignment="1">
      <alignment horizontal="center"/>
    </xf>
    <xf numFmtId="164" fontId="43" fillId="0" borderId="5" xfId="0" applyNumberFormat="1" applyFont="1" applyBorder="1" applyAlignment="1">
      <alignment horizontal="center"/>
    </xf>
    <xf numFmtId="164" fontId="43" fillId="4" borderId="5" xfId="0" applyNumberFormat="1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166" fontId="51" fillId="3" borderId="5" xfId="0" applyNumberFormat="1" applyFont="1" applyFill="1" applyBorder="1" applyAlignment="1">
      <alignment horizontal="center"/>
    </xf>
    <xf numFmtId="18" fontId="5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3" fillId="0" borderId="5" xfId="0" applyNumberFormat="1" applyFont="1" applyBorder="1" applyAlignment="1">
      <alignment horizontal="center"/>
    </xf>
    <xf numFmtId="0" fontId="50" fillId="0" borderId="0" xfId="0" applyFont="1"/>
    <xf numFmtId="164" fontId="18" fillId="0" borderId="6" xfId="0" applyNumberFormat="1" applyFont="1" applyBorder="1"/>
    <xf numFmtId="164" fontId="21" fillId="4" borderId="6" xfId="0" applyNumberFormat="1" applyFont="1" applyFill="1" applyBorder="1" applyAlignment="1">
      <alignment horizontal="center"/>
    </xf>
    <xf numFmtId="164" fontId="21" fillId="0" borderId="6" xfId="0" applyNumberFormat="1" applyFont="1" applyBorder="1"/>
    <xf numFmtId="164" fontId="43" fillId="4" borderId="9" xfId="0" applyNumberFormat="1" applyFont="1" applyFill="1" applyBorder="1" applyAlignment="1">
      <alignment horizontal="center"/>
    </xf>
    <xf numFmtId="18" fontId="15" fillId="4" borderId="9" xfId="0" applyNumberFormat="1" applyFont="1" applyFill="1" applyBorder="1" applyAlignment="1">
      <alignment horizontal="center"/>
    </xf>
    <xf numFmtId="164" fontId="21" fillId="0" borderId="11" xfId="0" applyNumberFormat="1" applyFont="1" applyBorder="1" applyAlignment="1">
      <alignment horizontal="center"/>
    </xf>
    <xf numFmtId="164" fontId="43" fillId="0" borderId="9" xfId="0" applyNumberFormat="1" applyFont="1" applyBorder="1" applyAlignment="1">
      <alignment horizontal="center"/>
    </xf>
    <xf numFmtId="0" fontId="21" fillId="0" borderId="11" xfId="0" applyFont="1" applyBorder="1"/>
    <xf numFmtId="0" fontId="20" fillId="4" borderId="51" xfId="0" applyFont="1" applyFill="1" applyBorder="1" applyAlignment="1">
      <alignment horizontal="center"/>
    </xf>
    <xf numFmtId="0" fontId="28" fillId="4" borderId="51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164" fontId="15" fillId="0" borderId="22" xfId="0" applyNumberFormat="1" applyFont="1" applyBorder="1" applyAlignment="1">
      <alignment horizontal="center"/>
    </xf>
    <xf numFmtId="164" fontId="15" fillId="0" borderId="23" xfId="0" applyNumberFormat="1" applyFont="1" applyBorder="1" applyAlignment="1">
      <alignment horizontal="center"/>
    </xf>
    <xf numFmtId="0" fontId="21" fillId="4" borderId="0" xfId="0" applyFont="1" applyFill="1"/>
    <xf numFmtId="0" fontId="44" fillId="4" borderId="0" xfId="0" applyFont="1" applyFill="1"/>
    <xf numFmtId="164" fontId="15" fillId="0" borderId="24" xfId="0" applyNumberFormat="1" applyFont="1" applyBorder="1" applyAlignment="1">
      <alignment horizontal="center"/>
    </xf>
    <xf numFmtId="0" fontId="57" fillId="0" borderId="0" xfId="0" applyFont="1"/>
    <xf numFmtId="0" fontId="20" fillId="4" borderId="0" xfId="0" applyFont="1" applyFill="1" applyAlignment="1">
      <alignment horizontal="center"/>
    </xf>
    <xf numFmtId="0" fontId="28" fillId="4" borderId="0" xfId="0" applyFont="1" applyFill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9" fillId="4" borderId="10" xfId="0" applyNumberFormat="1" applyFont="1" applyFill="1" applyBorder="1" applyAlignment="1">
      <alignment horizontal="center"/>
    </xf>
    <xf numFmtId="0" fontId="20" fillId="5" borderId="54" xfId="0" applyFont="1" applyFill="1" applyBorder="1" applyAlignment="1">
      <alignment horizontal="center"/>
    </xf>
    <xf numFmtId="0" fontId="21" fillId="5" borderId="5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14" fillId="0" borderId="12" xfId="0" applyFont="1" applyBorder="1" applyAlignment="1">
      <alignment horizontal="center"/>
    </xf>
    <xf numFmtId="0" fontId="2" fillId="0" borderId="12" xfId="0" applyFont="1" applyBorder="1"/>
    <xf numFmtId="0" fontId="15" fillId="0" borderId="16" xfId="0" applyFont="1" applyBorder="1" applyAlignment="1">
      <alignment horizontal="center"/>
    </xf>
    <xf numFmtId="0" fontId="2" fillId="0" borderId="17" xfId="0" applyFont="1" applyBorder="1"/>
    <xf numFmtId="0" fontId="5" fillId="4" borderId="21" xfId="0" applyFont="1" applyFill="1" applyBorder="1" applyAlignment="1">
      <alignment horizontal="center"/>
    </xf>
    <xf numFmtId="0" fontId="2" fillId="0" borderId="22" xfId="0" applyFont="1" applyBorder="1"/>
    <xf numFmtId="0" fontId="15" fillId="0" borderId="7" xfId="0" applyFont="1" applyBorder="1" applyAlignment="1">
      <alignment horizontal="center"/>
    </xf>
    <xf numFmtId="0" fontId="2" fillId="0" borderId="23" xfId="0" applyFont="1" applyBorder="1"/>
    <xf numFmtId="0" fontId="15" fillId="2" borderId="7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15" fillId="0" borderId="10" xfId="0" applyFont="1" applyBorder="1" applyAlignment="1">
      <alignment horizontal="center"/>
    </xf>
    <xf numFmtId="0" fontId="2" fillId="0" borderId="24" xfId="0" applyFont="1" applyBorder="1"/>
    <xf numFmtId="0" fontId="17" fillId="0" borderId="0" xfId="0" applyFont="1" applyAlignment="1">
      <alignment horizontal="center"/>
    </xf>
    <xf numFmtId="0" fontId="24" fillId="4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/>
    <xf numFmtId="0" fontId="15" fillId="0" borderId="21" xfId="0" applyFont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vertical="top"/>
    </xf>
    <xf numFmtId="0" fontId="2" fillId="0" borderId="32" xfId="0" applyFont="1" applyBorder="1"/>
    <xf numFmtId="0" fontId="2" fillId="0" borderId="33" xfId="0" applyFont="1" applyBorder="1"/>
    <xf numFmtId="0" fontId="24" fillId="0" borderId="7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24" fillId="4" borderId="12" xfId="0" applyFont="1" applyFill="1" applyBorder="1" applyAlignment="1">
      <alignment horizontal="center"/>
    </xf>
    <xf numFmtId="0" fontId="27" fillId="4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6" fillId="3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24" fillId="4" borderId="42" xfId="0" applyFont="1" applyFill="1" applyBorder="1" applyAlignment="1">
      <alignment horizontal="center"/>
    </xf>
    <xf numFmtId="0" fontId="2" fillId="0" borderId="43" xfId="0" applyFont="1" applyBorder="1"/>
    <xf numFmtId="0" fontId="32" fillId="4" borderId="42" xfId="0" applyFont="1" applyFill="1" applyBorder="1" applyAlignment="1">
      <alignment horizontal="center"/>
    </xf>
    <xf numFmtId="0" fontId="2" fillId="0" borderId="42" xfId="0" applyFont="1" applyBorder="1"/>
    <xf numFmtId="0" fontId="2" fillId="0" borderId="44" xfId="0" applyFont="1" applyBorder="1"/>
    <xf numFmtId="0" fontId="15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center" vertical="top"/>
    </xf>
    <xf numFmtId="0" fontId="2" fillId="0" borderId="41" xfId="0" applyFont="1" applyBorder="1"/>
    <xf numFmtId="0" fontId="31" fillId="0" borderId="32" xfId="0" applyFont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34" fillId="4" borderId="21" xfId="0" applyFont="1" applyFill="1" applyBorder="1" applyAlignment="1">
      <alignment horizontal="center" vertical="top"/>
    </xf>
    <xf numFmtId="0" fontId="15" fillId="0" borderId="21" xfId="0" applyFont="1" applyBorder="1" applyAlignment="1">
      <alignment horizontal="center" wrapText="1"/>
    </xf>
    <xf numFmtId="0" fontId="15" fillId="0" borderId="21" xfId="0" applyFont="1" applyBorder="1" applyAlignment="1">
      <alignment horizontal="center" vertical="top"/>
    </xf>
    <xf numFmtId="0" fontId="38" fillId="0" borderId="12" xfId="0" applyFont="1" applyBorder="1" applyAlignment="1">
      <alignment horizontal="center" vertical="top"/>
    </xf>
    <xf numFmtId="0" fontId="15" fillId="4" borderId="7" xfId="0" applyFont="1" applyFill="1" applyBorder="1" applyAlignment="1">
      <alignment horizontal="center" wrapText="1"/>
    </xf>
    <xf numFmtId="0" fontId="37" fillId="0" borderId="12" xfId="0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wrapText="1"/>
    </xf>
    <xf numFmtId="167" fontId="15" fillId="0" borderId="10" xfId="0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vertical="center"/>
    </xf>
    <xf numFmtId="0" fontId="39" fillId="4" borderId="7" xfId="0" applyFont="1" applyFill="1" applyBorder="1" applyAlignment="1">
      <alignment horizontal="center" wrapText="1"/>
    </xf>
    <xf numFmtId="0" fontId="24" fillId="0" borderId="38" xfId="0" applyFont="1" applyBorder="1" applyAlignment="1">
      <alignment horizontal="center" vertical="center"/>
    </xf>
    <xf numFmtId="0" fontId="42" fillId="4" borderId="38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readingOrder="1"/>
    </xf>
    <xf numFmtId="0" fontId="12" fillId="0" borderId="0" xfId="0" applyFont="1"/>
    <xf numFmtId="0" fontId="16" fillId="3" borderId="21" xfId="0" applyFont="1" applyFill="1" applyBorder="1" applyAlignment="1">
      <alignment horizontal="center"/>
    </xf>
    <xf numFmtId="0" fontId="48" fillId="0" borderId="10" xfId="0" applyFont="1" applyBorder="1" applyAlignment="1">
      <alignment horizontal="center" vertical="center"/>
    </xf>
    <xf numFmtId="0" fontId="5" fillId="4" borderId="42" xfId="0" applyFont="1" applyFill="1" applyBorder="1" applyAlignment="1">
      <alignment horizontal="center"/>
    </xf>
    <xf numFmtId="0" fontId="47" fillId="0" borderId="7" xfId="0" applyFont="1" applyBorder="1" applyAlignment="1">
      <alignment horizontal="center"/>
    </xf>
    <xf numFmtId="0" fontId="46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2" fillId="0" borderId="12" xfId="0" applyFont="1" applyBorder="1" applyAlignment="1">
      <alignment horizontal="center" vertical="top"/>
    </xf>
    <xf numFmtId="0" fontId="15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top"/>
    </xf>
    <xf numFmtId="0" fontId="53" fillId="0" borderId="12" xfId="0" applyFont="1" applyBorder="1" applyAlignment="1">
      <alignment horizontal="center" vertical="top"/>
    </xf>
    <xf numFmtId="0" fontId="54" fillId="4" borderId="7" xfId="0" applyFont="1" applyFill="1" applyBorder="1" applyAlignment="1">
      <alignment horizontal="center"/>
    </xf>
    <xf numFmtId="0" fontId="56" fillId="0" borderId="38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2" fillId="0" borderId="53" xfId="0" applyFont="1" applyBorder="1"/>
    <xf numFmtId="0" fontId="55" fillId="0" borderId="32" xfId="0" applyFont="1" applyBorder="1" applyAlignment="1">
      <alignment horizontal="center"/>
    </xf>
    <xf numFmtId="0" fontId="59" fillId="4" borderId="10" xfId="0" applyFont="1" applyFill="1" applyBorder="1" applyAlignment="1">
      <alignment horizontal="center"/>
    </xf>
    <xf numFmtId="0" fontId="58" fillId="0" borderId="32" xfId="0" applyFont="1" applyBorder="1" applyAlignment="1">
      <alignment horizontal="center" vertical="top"/>
    </xf>
    <xf numFmtId="0" fontId="24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jarredthroop13@gmail.com" TargetMode="External"/><Relationship Id="rId2" Type="http://schemas.openxmlformats.org/officeDocument/2006/relationships/hyperlink" Target="mailto:Samcritt@hotmail.com" TargetMode="External"/><Relationship Id="rId1" Type="http://schemas.openxmlformats.org/officeDocument/2006/relationships/hyperlink" Target="mailto:brianw01xs@ao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lashley7810@gmail.com" TargetMode="External"/><Relationship Id="rId2" Type="http://schemas.openxmlformats.org/officeDocument/2006/relationships/hyperlink" Target="mailto:joutman88@gmail.com" TargetMode="External"/><Relationship Id="rId1" Type="http://schemas.openxmlformats.org/officeDocument/2006/relationships/hyperlink" Target="mailto:kelseykersting@yaho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jharr16@gmail.com" TargetMode="External"/><Relationship Id="rId2" Type="http://schemas.openxmlformats.org/officeDocument/2006/relationships/hyperlink" Target="mailto:bgilbert@windsorc1.com" TargetMode="External"/><Relationship Id="rId1" Type="http://schemas.openxmlformats.org/officeDocument/2006/relationships/hyperlink" Target="mailto:chad.rericha@yaho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tommcmahon21@gmail.com" TargetMode="External"/><Relationship Id="rId2" Type="http://schemas.openxmlformats.org/officeDocument/2006/relationships/hyperlink" Target="mailto:kelseykersting@yahoo.com" TargetMode="External"/><Relationship Id="rId1" Type="http://schemas.openxmlformats.org/officeDocument/2006/relationships/hyperlink" Target="mailto:bburk95@gmail.com" TargetMode="External"/><Relationship Id="rId5" Type="http://schemas.openxmlformats.org/officeDocument/2006/relationships/hyperlink" Target="mailto:matt.spicer1@gmail.com" TargetMode="External"/><Relationship Id="rId4" Type="http://schemas.openxmlformats.org/officeDocument/2006/relationships/hyperlink" Target="mailto:jstoffey1525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jvanbuskirk1986@gmail.com" TargetMode="External"/><Relationship Id="rId2" Type="http://schemas.openxmlformats.org/officeDocument/2006/relationships/hyperlink" Target="mailto:jvanbuskirk1986@gmail.com" TargetMode="External"/><Relationship Id="rId1" Type="http://schemas.openxmlformats.org/officeDocument/2006/relationships/hyperlink" Target="mailto:theempirebaseball@gmail.com" TargetMode="External"/><Relationship Id="rId6" Type="http://schemas.openxmlformats.org/officeDocument/2006/relationships/hyperlink" Target="mailto:dbirch822@yahoo.com" TargetMode="External"/><Relationship Id="rId5" Type="http://schemas.openxmlformats.org/officeDocument/2006/relationships/hyperlink" Target="mailto:eircamerseal@hotmail.com" TargetMode="External"/><Relationship Id="rId4" Type="http://schemas.openxmlformats.org/officeDocument/2006/relationships/hyperlink" Target="mailto:Erinpcrockett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james.seiffert@yahoo.com" TargetMode="External"/><Relationship Id="rId2" Type="http://schemas.openxmlformats.org/officeDocument/2006/relationships/hyperlink" Target="mailto:malittle090@gmail.com" TargetMode="External"/><Relationship Id="rId1" Type="http://schemas.openxmlformats.org/officeDocument/2006/relationships/hyperlink" Target="mailto:Alexeby03@gmail.com" TargetMode="External"/><Relationship Id="rId5" Type="http://schemas.openxmlformats.org/officeDocument/2006/relationships/hyperlink" Target="mailto:randyund3rwood@yahoo.com" TargetMode="External"/><Relationship Id="rId4" Type="http://schemas.openxmlformats.org/officeDocument/2006/relationships/hyperlink" Target="mailto:onemorehunt24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brewersbaseball33@yahoo.com" TargetMode="External"/><Relationship Id="rId2" Type="http://schemas.openxmlformats.org/officeDocument/2006/relationships/hyperlink" Target="mailto:tficke978@gmail.com" TargetMode="External"/><Relationship Id="rId1" Type="http://schemas.openxmlformats.org/officeDocument/2006/relationships/hyperlink" Target="mailto:jeff.a.price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theempirebaseball@gmail.com" TargetMode="External"/><Relationship Id="rId7" Type="http://schemas.openxmlformats.org/officeDocument/2006/relationships/hyperlink" Target="mailto:tonetone1203@aol.com" TargetMode="External"/><Relationship Id="rId2" Type="http://schemas.openxmlformats.org/officeDocument/2006/relationships/hyperlink" Target="mailto:Kristabphotography@gmail.com" TargetMode="External"/><Relationship Id="rId1" Type="http://schemas.openxmlformats.org/officeDocument/2006/relationships/hyperlink" Target="mailto:jeremyparks627@gmail.com" TargetMode="External"/><Relationship Id="rId6" Type="http://schemas.openxmlformats.org/officeDocument/2006/relationships/hyperlink" Target="mailto:mtkaiser0320@icloud.com" TargetMode="External"/><Relationship Id="rId5" Type="http://schemas.openxmlformats.org/officeDocument/2006/relationships/hyperlink" Target="mailto:coachtink11@gmail.com" TargetMode="External"/><Relationship Id="rId4" Type="http://schemas.openxmlformats.org/officeDocument/2006/relationships/hyperlink" Target="mailto:n2sftbl17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 summaryRight="0"/>
    <pageSetUpPr fitToPage="1"/>
  </sheetPr>
  <dimension ref="A1:N993"/>
  <sheetViews>
    <sheetView workbookViewId="0">
      <selection sqref="A1:M1"/>
    </sheetView>
  </sheetViews>
  <sheetFormatPr defaultColWidth="12.5703125" defaultRowHeight="15" customHeight="1"/>
  <cols>
    <col min="1" max="1" width="24.5703125" customWidth="1"/>
    <col min="2" max="2" width="26.42578125" customWidth="1"/>
    <col min="3" max="3" width="24" customWidth="1"/>
    <col min="4" max="4" width="32.5703125" customWidth="1"/>
    <col min="5" max="5" width="29" customWidth="1"/>
    <col min="6" max="6" width="23" customWidth="1"/>
    <col min="7" max="7" width="25.140625" customWidth="1"/>
    <col min="8" max="8" width="27.42578125" customWidth="1"/>
    <col min="9" max="9" width="26.85546875" customWidth="1"/>
    <col min="10" max="12" width="21.42578125" customWidth="1"/>
    <col min="13" max="14" width="67.7109375" customWidth="1"/>
  </cols>
  <sheetData>
    <row r="1" spans="1:14" ht="26.25">
      <c r="A1" s="245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7"/>
      <c r="N1" s="1"/>
    </row>
    <row r="2" spans="1:14" ht="15.7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6"/>
    </row>
    <row r="3" spans="1:14" ht="15.75">
      <c r="A3" s="7" t="s">
        <v>14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9" t="s">
        <v>23</v>
      </c>
      <c r="K3" s="9" t="s">
        <v>23</v>
      </c>
      <c r="L3" s="9" t="s">
        <v>23</v>
      </c>
      <c r="M3" s="10"/>
      <c r="N3" s="11"/>
    </row>
    <row r="4" spans="1:14" ht="15.75">
      <c r="A4" s="7" t="s">
        <v>24</v>
      </c>
      <c r="B4" s="8"/>
      <c r="C4" s="8" t="s">
        <v>25</v>
      </c>
      <c r="D4" s="8" t="s">
        <v>26</v>
      </c>
      <c r="E4" s="8"/>
      <c r="F4" s="8" t="s">
        <v>27</v>
      </c>
      <c r="G4" s="8" t="s">
        <v>28</v>
      </c>
      <c r="H4" s="12"/>
      <c r="I4" s="12"/>
      <c r="J4" s="9" t="s">
        <v>23</v>
      </c>
      <c r="K4" s="9" t="s">
        <v>23</v>
      </c>
      <c r="L4" s="9" t="s">
        <v>23</v>
      </c>
      <c r="M4" s="10"/>
      <c r="N4" s="11"/>
    </row>
    <row r="5" spans="1:14" ht="15.75">
      <c r="A5" s="7"/>
      <c r="B5" s="8"/>
      <c r="C5" s="8" t="s">
        <v>29</v>
      </c>
      <c r="D5" s="8"/>
      <c r="E5" s="8"/>
      <c r="F5" s="8" t="s">
        <v>30</v>
      </c>
      <c r="G5" s="8" t="s">
        <v>31</v>
      </c>
      <c r="H5" s="8"/>
      <c r="I5" s="12"/>
      <c r="J5" s="9" t="s">
        <v>23</v>
      </c>
      <c r="K5" s="9" t="s">
        <v>23</v>
      </c>
      <c r="L5" s="9" t="s">
        <v>23</v>
      </c>
      <c r="M5" s="10"/>
      <c r="N5" s="11"/>
    </row>
    <row r="6" spans="1:14" ht="15.75">
      <c r="A6" s="13"/>
      <c r="B6" s="12"/>
      <c r="C6" s="12"/>
      <c r="D6" s="8"/>
      <c r="E6" s="12"/>
      <c r="F6" s="8" t="s">
        <v>32</v>
      </c>
      <c r="G6" s="8" t="s">
        <v>33</v>
      </c>
      <c r="H6" s="12"/>
      <c r="I6" s="12"/>
      <c r="J6" s="9" t="s">
        <v>23</v>
      </c>
      <c r="K6" s="9" t="s">
        <v>23</v>
      </c>
      <c r="L6" s="9" t="s">
        <v>23</v>
      </c>
      <c r="M6" s="10"/>
      <c r="N6" s="11"/>
    </row>
    <row r="7" spans="1:14" ht="15.75">
      <c r="A7" s="13"/>
      <c r="B7" s="12"/>
      <c r="C7" s="12"/>
      <c r="D7" s="12"/>
      <c r="E7" s="12"/>
      <c r="F7" s="14"/>
      <c r="G7" s="12"/>
      <c r="H7" s="12"/>
      <c r="I7" s="12"/>
      <c r="J7" s="9" t="s">
        <v>23</v>
      </c>
      <c r="K7" s="9" t="s">
        <v>23</v>
      </c>
      <c r="L7" s="9" t="s">
        <v>23</v>
      </c>
      <c r="M7" s="10"/>
      <c r="N7" s="11"/>
    </row>
    <row r="8" spans="1:14" ht="15.75">
      <c r="A8" s="13"/>
      <c r="B8" s="12"/>
      <c r="C8" s="12"/>
      <c r="D8" s="12"/>
      <c r="E8" s="12"/>
      <c r="F8" s="12"/>
      <c r="G8" s="12"/>
      <c r="H8" s="12"/>
      <c r="I8" s="12"/>
      <c r="J8" s="9" t="s">
        <v>23</v>
      </c>
      <c r="K8" s="9" t="s">
        <v>23</v>
      </c>
      <c r="L8" s="9" t="s">
        <v>23</v>
      </c>
      <c r="M8" s="10"/>
      <c r="N8" s="11"/>
    </row>
    <row r="9" spans="1:14" ht="15.75">
      <c r="A9" s="13"/>
      <c r="B9" s="12"/>
      <c r="C9" s="12"/>
      <c r="D9" s="12"/>
      <c r="E9" s="12"/>
      <c r="F9" s="12"/>
      <c r="G9" s="12"/>
      <c r="H9" s="12"/>
      <c r="I9" s="12"/>
      <c r="J9" s="9" t="s">
        <v>23</v>
      </c>
      <c r="K9" s="9" t="s">
        <v>23</v>
      </c>
      <c r="L9" s="9" t="s">
        <v>23</v>
      </c>
      <c r="M9" s="15"/>
      <c r="N9" s="16"/>
    </row>
    <row r="10" spans="1:14" ht="15.75">
      <c r="A10" s="17"/>
      <c r="B10" s="18"/>
      <c r="C10" s="18"/>
      <c r="D10" s="18"/>
      <c r="E10" s="18"/>
      <c r="F10" s="18"/>
      <c r="G10" s="18"/>
      <c r="H10" s="18"/>
      <c r="I10" s="18"/>
      <c r="J10" s="19" t="s">
        <v>23</v>
      </c>
      <c r="K10" s="19" t="s">
        <v>23</v>
      </c>
      <c r="L10" s="19" t="s">
        <v>23</v>
      </c>
      <c r="M10" s="20"/>
      <c r="N10" s="11"/>
    </row>
    <row r="13" spans="1:14" ht="26.25">
      <c r="A13" s="245" t="s">
        <v>34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7"/>
      <c r="N13" s="1"/>
    </row>
    <row r="14" spans="1:14" ht="15.75">
      <c r="A14" s="2" t="s">
        <v>35</v>
      </c>
      <c r="B14" s="3" t="s">
        <v>36</v>
      </c>
      <c r="C14" s="3" t="s">
        <v>37</v>
      </c>
      <c r="D14" s="3" t="s">
        <v>38</v>
      </c>
      <c r="E14" s="3" t="s">
        <v>39</v>
      </c>
      <c r="F14" s="3" t="s">
        <v>40</v>
      </c>
      <c r="G14" s="3" t="s">
        <v>41</v>
      </c>
      <c r="H14" s="3" t="s">
        <v>42</v>
      </c>
      <c r="I14" s="4" t="s">
        <v>43</v>
      </c>
      <c r="J14" s="4" t="s">
        <v>10</v>
      </c>
      <c r="K14" s="4" t="s">
        <v>11</v>
      </c>
      <c r="L14" s="4" t="s">
        <v>12</v>
      </c>
      <c r="M14" s="5" t="s">
        <v>13</v>
      </c>
      <c r="N14" s="1"/>
    </row>
    <row r="15" spans="1:14" ht="15.75">
      <c r="A15" s="21" t="s">
        <v>44</v>
      </c>
      <c r="B15" s="8" t="s">
        <v>45</v>
      </c>
      <c r="C15" s="8" t="s">
        <v>46</v>
      </c>
      <c r="D15" s="8" t="s">
        <v>47</v>
      </c>
      <c r="E15" s="8" t="s">
        <v>48</v>
      </c>
      <c r="F15" s="8" t="s">
        <v>23</v>
      </c>
      <c r="G15" s="8" t="s">
        <v>49</v>
      </c>
      <c r="H15" s="8" t="s">
        <v>50</v>
      </c>
      <c r="I15" s="8" t="s">
        <v>51</v>
      </c>
      <c r="J15" s="9" t="s">
        <v>23</v>
      </c>
      <c r="K15" s="9" t="s">
        <v>23</v>
      </c>
      <c r="L15" s="9" t="s">
        <v>23</v>
      </c>
      <c r="M15" s="22"/>
      <c r="N15" s="23"/>
    </row>
    <row r="16" spans="1:14" ht="15.75" customHeight="1">
      <c r="A16" s="21" t="s">
        <v>52</v>
      </c>
      <c r="B16" s="8" t="s">
        <v>53</v>
      </c>
      <c r="C16" s="8" t="s">
        <v>54</v>
      </c>
      <c r="D16" s="8" t="s">
        <v>55</v>
      </c>
      <c r="E16" s="8" t="s">
        <v>56</v>
      </c>
      <c r="F16" s="8" t="s">
        <v>23</v>
      </c>
      <c r="G16" s="8" t="s">
        <v>57</v>
      </c>
      <c r="H16" s="8" t="s">
        <v>58</v>
      </c>
      <c r="I16" s="8" t="s">
        <v>59</v>
      </c>
      <c r="J16" s="9" t="s">
        <v>23</v>
      </c>
      <c r="K16" s="9" t="s">
        <v>23</v>
      </c>
      <c r="L16" s="9" t="s">
        <v>23</v>
      </c>
      <c r="M16" s="22"/>
      <c r="N16" s="23"/>
    </row>
    <row r="17" spans="1:14" ht="15.75" customHeight="1">
      <c r="A17" s="21" t="s">
        <v>60</v>
      </c>
      <c r="B17" s="8" t="s">
        <v>61</v>
      </c>
      <c r="C17" s="8" t="s">
        <v>62</v>
      </c>
      <c r="D17" s="8" t="s">
        <v>63</v>
      </c>
      <c r="E17" s="12"/>
      <c r="F17" s="8" t="s">
        <v>23</v>
      </c>
      <c r="G17" s="8" t="s">
        <v>64</v>
      </c>
      <c r="H17" s="12"/>
      <c r="I17" s="8" t="s">
        <v>65</v>
      </c>
      <c r="J17" s="9" t="s">
        <v>23</v>
      </c>
      <c r="K17" s="9" t="s">
        <v>23</v>
      </c>
      <c r="L17" s="9" t="s">
        <v>23</v>
      </c>
      <c r="M17" s="22"/>
      <c r="N17" s="23"/>
    </row>
    <row r="18" spans="1:14" ht="15.75" customHeight="1">
      <c r="A18" s="21"/>
      <c r="B18" s="8" t="s">
        <v>66</v>
      </c>
      <c r="C18" s="8" t="s">
        <v>64</v>
      </c>
      <c r="D18" s="12"/>
      <c r="E18" s="12"/>
      <c r="F18" s="8" t="s">
        <v>23</v>
      </c>
      <c r="G18" s="8"/>
      <c r="H18" s="12"/>
      <c r="I18" s="8" t="s">
        <v>67</v>
      </c>
      <c r="J18" s="9" t="s">
        <v>23</v>
      </c>
      <c r="K18" s="9" t="s">
        <v>23</v>
      </c>
      <c r="L18" s="9" t="s">
        <v>23</v>
      </c>
      <c r="M18" s="22"/>
      <c r="N18" s="23"/>
    </row>
    <row r="19" spans="1:14" ht="15.75" customHeight="1">
      <c r="A19" s="21"/>
      <c r="B19" s="8" t="s">
        <v>68</v>
      </c>
      <c r="C19" s="8" t="s">
        <v>69</v>
      </c>
      <c r="D19" s="12"/>
      <c r="E19" s="12"/>
      <c r="F19" s="8" t="s">
        <v>23</v>
      </c>
      <c r="G19" s="8"/>
      <c r="H19" s="12"/>
      <c r="I19" s="12"/>
      <c r="J19" s="9" t="s">
        <v>23</v>
      </c>
      <c r="K19" s="9" t="s">
        <v>23</v>
      </c>
      <c r="L19" s="9" t="s">
        <v>23</v>
      </c>
      <c r="M19" s="22"/>
      <c r="N19" s="23"/>
    </row>
    <row r="20" spans="1:14" ht="15.75" customHeight="1">
      <c r="A20" s="21"/>
      <c r="B20" s="8"/>
      <c r="C20" s="8"/>
      <c r="D20" s="12"/>
      <c r="E20" s="12"/>
      <c r="F20" s="8" t="s">
        <v>23</v>
      </c>
      <c r="G20" s="8"/>
      <c r="H20" s="12"/>
      <c r="I20" s="12"/>
      <c r="J20" s="9" t="s">
        <v>23</v>
      </c>
      <c r="K20" s="9" t="s">
        <v>23</v>
      </c>
      <c r="L20" s="9" t="s">
        <v>23</v>
      </c>
      <c r="M20" s="22"/>
      <c r="N20" s="23"/>
    </row>
    <row r="21" spans="1:14" ht="15.75" customHeight="1">
      <c r="A21" s="13"/>
      <c r="B21" s="8"/>
      <c r="C21" s="8"/>
      <c r="D21" s="12"/>
      <c r="E21" s="12"/>
      <c r="F21" s="8" t="s">
        <v>23</v>
      </c>
      <c r="G21" s="12"/>
      <c r="H21" s="12"/>
      <c r="I21" s="12"/>
      <c r="J21" s="9" t="s">
        <v>23</v>
      </c>
      <c r="K21" s="9" t="s">
        <v>23</v>
      </c>
      <c r="L21" s="9" t="s">
        <v>23</v>
      </c>
      <c r="M21" s="22"/>
      <c r="N21" s="23"/>
    </row>
    <row r="22" spans="1:14" ht="15.75" customHeight="1">
      <c r="A22" s="17"/>
      <c r="B22" s="18"/>
      <c r="C22" s="18"/>
      <c r="D22" s="18"/>
      <c r="E22" s="18"/>
      <c r="F22" s="24" t="s">
        <v>23</v>
      </c>
      <c r="G22" s="18"/>
      <c r="H22" s="18"/>
      <c r="I22" s="18"/>
      <c r="J22" s="19" t="s">
        <v>23</v>
      </c>
      <c r="K22" s="19" t="s">
        <v>23</v>
      </c>
      <c r="L22" s="19" t="s">
        <v>23</v>
      </c>
      <c r="M22" s="25"/>
      <c r="N22" s="23"/>
    </row>
    <row r="23" spans="1:14" ht="15.75" customHeight="1">
      <c r="A23" s="26"/>
    </row>
    <row r="24" spans="1:14" ht="20.25" customHeight="1">
      <c r="A24" s="26"/>
    </row>
    <row r="25" spans="1:14" ht="15.75" customHeight="1"/>
    <row r="26" spans="1:14" ht="15.75" customHeight="1">
      <c r="A26" s="27" t="s">
        <v>70</v>
      </c>
    </row>
    <row r="27" spans="1:14" ht="15.75" customHeight="1">
      <c r="A27" s="1" t="s">
        <v>71</v>
      </c>
      <c r="B27" s="1" t="s">
        <v>72</v>
      </c>
      <c r="C27" s="1" t="s">
        <v>73</v>
      </c>
      <c r="D27" s="1" t="s">
        <v>74</v>
      </c>
      <c r="E27" s="1" t="s">
        <v>75</v>
      </c>
      <c r="F27" s="1" t="s">
        <v>76</v>
      </c>
      <c r="G27" s="1" t="s">
        <v>77</v>
      </c>
      <c r="H27" s="1" t="s">
        <v>78</v>
      </c>
      <c r="I27" s="1" t="s">
        <v>79</v>
      </c>
      <c r="J27" s="1" t="s">
        <v>80</v>
      </c>
      <c r="K27" s="1" t="s">
        <v>81</v>
      </c>
      <c r="L27" s="1" t="s">
        <v>82</v>
      </c>
    </row>
    <row r="28" spans="1:14" ht="15.75" customHeight="1">
      <c r="A28" s="28" t="s">
        <v>83</v>
      </c>
      <c r="B28" s="28" t="s">
        <v>84</v>
      </c>
      <c r="C28" s="28" t="s">
        <v>85</v>
      </c>
      <c r="D28" s="28" t="s">
        <v>83</v>
      </c>
      <c r="E28" s="28" t="s">
        <v>86</v>
      </c>
      <c r="F28" s="28" t="s">
        <v>87</v>
      </c>
      <c r="G28" s="28" t="s">
        <v>88</v>
      </c>
      <c r="H28" s="28" t="s">
        <v>86</v>
      </c>
      <c r="I28" s="28" t="s">
        <v>83</v>
      </c>
      <c r="J28" s="28" t="s">
        <v>89</v>
      </c>
      <c r="K28" s="28" t="s">
        <v>89</v>
      </c>
      <c r="L28" s="28" t="s">
        <v>89</v>
      </c>
    </row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2">
    <mergeCell ref="A1:M1"/>
    <mergeCell ref="A13:M13"/>
  </mergeCells>
  <printOptions horizontalCentered="1"/>
  <pageMargins left="0.25" right="0.25" top="0.75" bottom="0.75" header="0" footer="0"/>
  <pageSetup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  <outlinePr summaryBelow="0" summaryRight="0"/>
    <pageSetUpPr fitToPage="1"/>
  </sheetPr>
  <dimension ref="A1:R980"/>
  <sheetViews>
    <sheetView workbookViewId="0">
      <selection activeCell="O24" sqref="O24"/>
    </sheetView>
  </sheetViews>
  <sheetFormatPr defaultColWidth="12.5703125" defaultRowHeight="15" customHeight="1"/>
  <cols>
    <col min="1" max="3" width="9.42578125" customWidth="1"/>
    <col min="4" max="4" width="21.42578125" customWidth="1"/>
    <col min="5" max="8" width="9.42578125" customWidth="1"/>
    <col min="9" max="10" width="10.7109375" customWidth="1"/>
    <col min="11" max="11" width="9.42578125" customWidth="1"/>
    <col min="12" max="12" width="1.42578125" customWidth="1"/>
    <col min="13" max="15" width="7.5703125" customWidth="1"/>
    <col min="16" max="16" width="6.42578125" customWidth="1"/>
    <col min="17" max="18" width="12.5703125" customWidth="1"/>
  </cols>
  <sheetData>
    <row r="1" spans="1:11" ht="21.75">
      <c r="A1" s="213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147"/>
    </row>
    <row r="2" spans="1:11" ht="25.5">
      <c r="A2" s="289" t="s">
        <v>320</v>
      </c>
      <c r="B2" s="214"/>
      <c r="C2" s="214"/>
      <c r="D2" s="147"/>
      <c r="E2" s="147"/>
      <c r="F2" s="32" t="s">
        <v>92</v>
      </c>
      <c r="G2" s="33" t="s">
        <v>23</v>
      </c>
      <c r="H2" s="30" t="s">
        <v>93</v>
      </c>
      <c r="I2" s="33"/>
      <c r="J2" s="147"/>
      <c r="K2" s="147"/>
    </row>
    <row r="3" spans="1:11" ht="20.25">
      <c r="A3" s="30"/>
      <c r="B3" s="30"/>
      <c r="C3" s="30"/>
      <c r="D3" s="147"/>
      <c r="E3" s="147"/>
      <c r="F3" s="30"/>
      <c r="G3" s="147"/>
      <c r="H3" s="30"/>
      <c r="I3" s="147"/>
      <c r="J3" s="147"/>
      <c r="K3" s="147"/>
    </row>
    <row r="4" spans="1:11" ht="20.25">
      <c r="A4" s="30" t="s">
        <v>94</v>
      </c>
      <c r="B4" s="35" t="s">
        <v>394</v>
      </c>
      <c r="C4" s="30"/>
      <c r="D4" s="36" t="s">
        <v>96</v>
      </c>
      <c r="E4" s="36"/>
      <c r="F4" s="215" t="s">
        <v>395</v>
      </c>
      <c r="G4" s="216"/>
      <c r="H4" s="216"/>
      <c r="I4" s="147"/>
      <c r="J4" s="147"/>
      <c r="K4" s="147"/>
    </row>
    <row r="5" spans="1:11" ht="15.75">
      <c r="A5" s="74"/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1" ht="15.75">
      <c r="A6" s="37" t="s">
        <v>98</v>
      </c>
      <c r="B6" s="38" t="s">
        <v>99</v>
      </c>
      <c r="C6" s="38" t="s">
        <v>100</v>
      </c>
      <c r="D6" s="38" t="s">
        <v>101</v>
      </c>
      <c r="E6" s="40" t="s">
        <v>102</v>
      </c>
      <c r="F6" s="37" t="s">
        <v>98</v>
      </c>
      <c r="G6" s="38" t="s">
        <v>99</v>
      </c>
      <c r="H6" s="38" t="s">
        <v>100</v>
      </c>
      <c r="I6" s="217" t="s">
        <v>101</v>
      </c>
      <c r="J6" s="218"/>
      <c r="K6" s="39" t="s">
        <v>102</v>
      </c>
    </row>
    <row r="7" spans="1:11" ht="15.75">
      <c r="A7" s="109" t="s">
        <v>107</v>
      </c>
      <c r="B7" s="46">
        <v>46141</v>
      </c>
      <c r="C7" s="43">
        <v>0.75</v>
      </c>
      <c r="D7" s="44" t="s">
        <v>179</v>
      </c>
      <c r="E7" s="207" t="s">
        <v>396</v>
      </c>
      <c r="F7" s="109" t="s">
        <v>107</v>
      </c>
      <c r="G7" s="46">
        <v>46168</v>
      </c>
      <c r="H7" s="43">
        <v>0.75</v>
      </c>
      <c r="I7" s="219" t="s">
        <v>179</v>
      </c>
      <c r="J7" s="220"/>
      <c r="K7" s="112" t="s">
        <v>397</v>
      </c>
    </row>
    <row r="8" spans="1:11" ht="15.75">
      <c r="A8" s="113" t="s">
        <v>123</v>
      </c>
      <c r="B8" s="54">
        <v>46142</v>
      </c>
      <c r="C8" s="50">
        <v>0.75</v>
      </c>
      <c r="D8" s="44" t="s">
        <v>179</v>
      </c>
      <c r="E8" s="208" t="s">
        <v>398</v>
      </c>
      <c r="F8" s="113" t="s">
        <v>103</v>
      </c>
      <c r="G8" s="54">
        <v>46169</v>
      </c>
      <c r="H8" s="50">
        <v>0.75</v>
      </c>
      <c r="I8" s="219" t="s">
        <v>399</v>
      </c>
      <c r="J8" s="220"/>
      <c r="K8" s="115">
        <v>46033</v>
      </c>
    </row>
    <row r="9" spans="1:11" ht="15.75">
      <c r="A9" s="113" t="s">
        <v>115</v>
      </c>
      <c r="B9" s="54">
        <v>46146</v>
      </c>
      <c r="C9" s="50">
        <v>0.75</v>
      </c>
      <c r="D9" s="44" t="s">
        <v>179</v>
      </c>
      <c r="E9" s="208" t="s">
        <v>400</v>
      </c>
      <c r="F9" s="113" t="s">
        <v>123</v>
      </c>
      <c r="G9" s="54">
        <v>46170</v>
      </c>
      <c r="H9" s="50">
        <v>0.75</v>
      </c>
      <c r="I9" s="219" t="s">
        <v>179</v>
      </c>
      <c r="J9" s="220"/>
      <c r="K9" s="115">
        <v>46357</v>
      </c>
    </row>
    <row r="10" spans="1:11" ht="15.75">
      <c r="A10" s="113" t="s">
        <v>125</v>
      </c>
      <c r="B10" s="54">
        <v>46153</v>
      </c>
      <c r="C10" s="50">
        <v>0.75</v>
      </c>
      <c r="D10" s="44" t="s">
        <v>179</v>
      </c>
      <c r="E10" s="150">
        <v>46159</v>
      </c>
      <c r="F10" s="113" t="s">
        <v>123</v>
      </c>
      <c r="G10" s="54">
        <v>46179</v>
      </c>
      <c r="H10" s="50">
        <v>0.5</v>
      </c>
      <c r="I10" s="219" t="s">
        <v>179</v>
      </c>
      <c r="J10" s="220"/>
      <c r="K10" s="114" t="s">
        <v>213</v>
      </c>
    </row>
    <row r="11" spans="1:11" ht="15.75">
      <c r="A11" s="113" t="s">
        <v>115</v>
      </c>
      <c r="B11" s="54">
        <v>46155</v>
      </c>
      <c r="C11" s="50">
        <v>0.75</v>
      </c>
      <c r="D11" s="44" t="s">
        <v>179</v>
      </c>
      <c r="E11" s="208" t="s">
        <v>401</v>
      </c>
      <c r="F11" s="113" t="s">
        <v>125</v>
      </c>
      <c r="G11" s="54">
        <v>46183</v>
      </c>
      <c r="H11" s="50">
        <v>0.75</v>
      </c>
      <c r="I11" s="219" t="s">
        <v>179</v>
      </c>
      <c r="J11" s="220"/>
      <c r="K11" s="115">
        <v>46148</v>
      </c>
    </row>
    <row r="12" spans="1:11" ht="15.75">
      <c r="A12" s="113" t="s">
        <v>103</v>
      </c>
      <c r="B12" s="54">
        <v>46156</v>
      </c>
      <c r="C12" s="50">
        <v>0.75</v>
      </c>
      <c r="D12" s="44" t="s">
        <v>364</v>
      </c>
      <c r="E12" s="150">
        <v>46092</v>
      </c>
      <c r="F12" s="113" t="s">
        <v>114</v>
      </c>
      <c r="G12" s="54">
        <v>46184</v>
      </c>
      <c r="H12" s="50">
        <v>0.75</v>
      </c>
      <c r="I12" s="219" t="s">
        <v>399</v>
      </c>
      <c r="J12" s="220"/>
      <c r="K12" s="115">
        <v>46096</v>
      </c>
    </row>
    <row r="13" spans="1:11" ht="15.75">
      <c r="A13" s="185" t="s">
        <v>114</v>
      </c>
      <c r="B13" s="49">
        <v>46203</v>
      </c>
      <c r="C13" s="184">
        <v>0.75</v>
      </c>
      <c r="D13" s="209" t="s">
        <v>364</v>
      </c>
      <c r="E13" s="164"/>
      <c r="F13" s="113" t="s">
        <v>115</v>
      </c>
      <c r="G13" s="54">
        <v>46191</v>
      </c>
      <c r="H13" s="50">
        <v>0.75</v>
      </c>
      <c r="I13" s="219" t="s">
        <v>179</v>
      </c>
      <c r="J13" s="220"/>
      <c r="K13" s="115">
        <v>46369</v>
      </c>
    </row>
    <row r="14" spans="1:11" ht="15.75">
      <c r="A14" s="113" t="s">
        <v>107</v>
      </c>
      <c r="B14" s="49">
        <v>46199</v>
      </c>
      <c r="C14" s="50">
        <v>0.75</v>
      </c>
      <c r="D14" s="44" t="s">
        <v>179</v>
      </c>
      <c r="E14" s="150"/>
      <c r="F14" s="113" t="s">
        <v>114</v>
      </c>
      <c r="G14" s="54">
        <v>46195</v>
      </c>
      <c r="H14" s="50">
        <v>0.75</v>
      </c>
      <c r="I14" s="219" t="s">
        <v>364</v>
      </c>
      <c r="J14" s="220"/>
      <c r="K14" s="115"/>
    </row>
    <row r="15" spans="1:11" ht="15.75">
      <c r="A15" s="117" t="s">
        <v>103</v>
      </c>
      <c r="B15" s="104">
        <v>46163</v>
      </c>
      <c r="C15" s="69">
        <v>0.75</v>
      </c>
      <c r="D15" s="105" t="s">
        <v>399</v>
      </c>
      <c r="E15" s="210">
        <v>46119</v>
      </c>
      <c r="F15" s="151" t="s">
        <v>125</v>
      </c>
      <c r="G15" s="157">
        <v>46198</v>
      </c>
      <c r="H15" s="69">
        <v>0.75</v>
      </c>
      <c r="I15" s="292" t="s">
        <v>179</v>
      </c>
      <c r="J15" s="251"/>
      <c r="K15" s="155"/>
    </row>
    <row r="16" spans="1:11" ht="15.75">
      <c r="A16" s="228" t="s">
        <v>136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</row>
    <row r="17" spans="1:18" ht="15.75">
      <c r="A17" s="74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P17" s="202"/>
      <c r="Q17" s="75" t="s">
        <v>137</v>
      </c>
      <c r="R17" s="76">
        <v>46190</v>
      </c>
    </row>
    <row r="18" spans="1:18" ht="15.75">
      <c r="A18" s="37" t="s">
        <v>138</v>
      </c>
      <c r="B18" s="217" t="s">
        <v>139</v>
      </c>
      <c r="C18" s="218"/>
      <c r="D18" s="217" t="s">
        <v>140</v>
      </c>
      <c r="E18" s="218"/>
      <c r="F18" s="217" t="s">
        <v>141</v>
      </c>
      <c r="G18" s="218"/>
      <c r="H18" s="217" t="s">
        <v>142</v>
      </c>
      <c r="I18" s="224"/>
      <c r="J18" s="224"/>
      <c r="K18" s="225"/>
      <c r="L18" s="158"/>
      <c r="M18" s="37" t="s">
        <v>143</v>
      </c>
      <c r="N18" s="38" t="s">
        <v>144</v>
      </c>
      <c r="O18" s="39" t="s">
        <v>145</v>
      </c>
      <c r="P18" s="77" t="s">
        <v>146</v>
      </c>
      <c r="Q18" s="211" t="s">
        <v>180</v>
      </c>
      <c r="R18" s="212" t="s">
        <v>148</v>
      </c>
    </row>
    <row r="19" spans="1:18" ht="15.75">
      <c r="A19" s="41">
        <v>1</v>
      </c>
      <c r="B19" s="234" t="s">
        <v>149</v>
      </c>
      <c r="C19" s="220"/>
      <c r="D19" s="234" t="s">
        <v>402</v>
      </c>
      <c r="E19" s="220"/>
      <c r="F19" s="255" t="s">
        <v>403</v>
      </c>
      <c r="G19" s="220"/>
      <c r="H19" s="300" t="s">
        <v>404</v>
      </c>
      <c r="I19" s="216"/>
      <c r="J19" s="216"/>
      <c r="K19" s="257"/>
      <c r="L19" s="158"/>
      <c r="M19" s="81">
        <v>4</v>
      </c>
      <c r="N19" s="82">
        <v>4</v>
      </c>
      <c r="O19" s="45">
        <v>0</v>
      </c>
      <c r="P19" s="83">
        <f t="shared" ref="P19:P21" si="0">(M19+O19/2)/(M19+N19+O19)</f>
        <v>0.5</v>
      </c>
      <c r="Q19" s="162" t="s">
        <v>157</v>
      </c>
      <c r="R19" s="163" t="s">
        <v>157</v>
      </c>
    </row>
    <row r="20" spans="1:18" ht="15.75">
      <c r="A20" s="48">
        <v>2</v>
      </c>
      <c r="B20" s="221" t="s">
        <v>149</v>
      </c>
      <c r="C20" s="222"/>
      <c r="D20" s="221" t="s">
        <v>405</v>
      </c>
      <c r="E20" s="222"/>
      <c r="F20" s="255" t="s">
        <v>406</v>
      </c>
      <c r="G20" s="220"/>
      <c r="H20" s="308" t="s">
        <v>407</v>
      </c>
      <c r="I20" s="237"/>
      <c r="J20" s="237"/>
      <c r="K20" s="238"/>
      <c r="L20" s="158"/>
      <c r="M20" s="86">
        <v>1</v>
      </c>
      <c r="N20" s="87">
        <v>10</v>
      </c>
      <c r="O20" s="56">
        <v>0</v>
      </c>
      <c r="P20" s="88">
        <f t="shared" si="0"/>
        <v>9.0909090909090912E-2</v>
      </c>
      <c r="Q20" s="84" t="s">
        <v>161</v>
      </c>
      <c r="R20" s="165" t="s">
        <v>161</v>
      </c>
    </row>
    <row r="21" spans="1:18" ht="15" customHeight="1">
      <c r="A21" s="166">
        <v>3</v>
      </c>
      <c r="B21" s="266" t="s">
        <v>166</v>
      </c>
      <c r="C21" s="227"/>
      <c r="D21" s="309" t="s">
        <v>408</v>
      </c>
      <c r="E21" s="227"/>
      <c r="F21" s="250" t="s">
        <v>409</v>
      </c>
      <c r="G21" s="251"/>
      <c r="H21" s="307" t="s">
        <v>410</v>
      </c>
      <c r="I21" s="232"/>
      <c r="J21" s="232"/>
      <c r="K21" s="233"/>
      <c r="L21" s="158"/>
      <c r="M21" s="92">
        <v>9</v>
      </c>
      <c r="N21" s="93">
        <v>0</v>
      </c>
      <c r="O21" s="71">
        <v>0</v>
      </c>
      <c r="P21" s="94">
        <f t="shared" si="0"/>
        <v>1</v>
      </c>
      <c r="Q21" s="168" t="s">
        <v>153</v>
      </c>
      <c r="R21" s="124" t="s">
        <v>153</v>
      </c>
    </row>
    <row r="22" spans="1:18" ht="15.75" customHeight="1">
      <c r="H22" s="169"/>
      <c r="I22" s="169"/>
      <c r="J22" s="169"/>
      <c r="K22" s="169"/>
      <c r="P22" s="170"/>
    </row>
    <row r="23" spans="1:18" ht="15.75" customHeight="1">
      <c r="P23" s="170"/>
    </row>
    <row r="24" spans="1:18" ht="15.75" customHeight="1"/>
    <row r="25" spans="1:18" ht="15.75" customHeight="1"/>
    <row r="26" spans="1:18" ht="15.75" customHeight="1"/>
    <row r="27" spans="1:18" ht="15.75" customHeight="1"/>
    <row r="28" spans="1:18" ht="15.75" customHeight="1"/>
    <row r="29" spans="1:18" ht="15.75" customHeight="1"/>
    <row r="30" spans="1:18" ht="15.75" customHeight="1"/>
    <row r="31" spans="1:18" ht="15.75" customHeight="1"/>
    <row r="32" spans="1:1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sheetProtection algorithmName="SHA-512" hashValue="CRzodBdfl7ln1wcSTE7B2PAoaDwr2TfyPz/88MuyScID86zUenBT4Hq2bI94Qm1EqPrfppd8giqyMQ6RnlbzzA==" saltValue="xnKmc7Xf1DGBddUa8eEeVg==" spinCount="100000" sheet="1" objects="1" scenarios="1"/>
  <mergeCells count="30">
    <mergeCell ref="D21:E21"/>
    <mergeCell ref="B19:C19"/>
    <mergeCell ref="B20:C20"/>
    <mergeCell ref="D20:E20"/>
    <mergeCell ref="F21:G21"/>
    <mergeCell ref="H21:K21"/>
    <mergeCell ref="I13:J13"/>
    <mergeCell ref="I14:J14"/>
    <mergeCell ref="I15:J15"/>
    <mergeCell ref="A16:K16"/>
    <mergeCell ref="B18:C18"/>
    <mergeCell ref="D18:E18"/>
    <mergeCell ref="F18:G18"/>
    <mergeCell ref="H18:K18"/>
    <mergeCell ref="F20:G20"/>
    <mergeCell ref="H20:K20"/>
    <mergeCell ref="D19:E19"/>
    <mergeCell ref="F19:G19"/>
    <mergeCell ref="H19:K19"/>
    <mergeCell ref="B21:C21"/>
    <mergeCell ref="I8:J8"/>
    <mergeCell ref="I9:J9"/>
    <mergeCell ref="I10:J10"/>
    <mergeCell ref="I11:J11"/>
    <mergeCell ref="I12:J12"/>
    <mergeCell ref="A1:J1"/>
    <mergeCell ref="A2:C2"/>
    <mergeCell ref="F4:H4"/>
    <mergeCell ref="I6:J6"/>
    <mergeCell ref="I7:J7"/>
  </mergeCells>
  <hyperlinks>
    <hyperlink ref="H19" r:id="rId1" xr:uid="{00000000-0004-0000-0A00-000000000000}"/>
    <hyperlink ref="H20" r:id="rId2" xr:uid="{00000000-0004-0000-0A00-000001000000}"/>
    <hyperlink ref="H21" r:id="rId3" xr:uid="{00000000-0004-0000-0A00-000002000000}"/>
  </hyperlinks>
  <pageMargins left="0.25" right="0.25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Y968"/>
  <sheetViews>
    <sheetView tabSelected="1" workbookViewId="0">
      <selection activeCell="K20" sqref="K20"/>
    </sheetView>
  </sheetViews>
  <sheetFormatPr defaultColWidth="12.5703125" defaultRowHeight="15" customHeight="1"/>
  <cols>
    <col min="1" max="3" width="9.42578125" customWidth="1"/>
    <col min="4" max="4" width="21.42578125" customWidth="1"/>
    <col min="5" max="8" width="9.42578125" customWidth="1"/>
    <col min="9" max="10" width="10.7109375" customWidth="1"/>
    <col min="11" max="11" width="9.42578125" customWidth="1"/>
    <col min="12" max="12" width="1.42578125" customWidth="1"/>
    <col min="13" max="15" width="7.5703125" customWidth="1"/>
    <col min="16" max="16" width="6.42578125" customWidth="1"/>
    <col min="17" max="18" width="12.5703125" customWidth="1"/>
    <col min="19" max="25" width="9.140625" customWidth="1"/>
  </cols>
  <sheetData>
    <row r="1" spans="1:25" ht="21.75">
      <c r="A1" s="213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25.5">
      <c r="A2" s="30" t="s">
        <v>91</v>
      </c>
      <c r="B2" s="30"/>
      <c r="C2" s="30"/>
      <c r="D2" s="31"/>
      <c r="E2" s="31"/>
      <c r="F2" s="32" t="s">
        <v>92</v>
      </c>
      <c r="G2" s="33"/>
      <c r="H2" s="30" t="s">
        <v>93</v>
      </c>
      <c r="I2" s="33" t="s">
        <v>23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0.25">
      <c r="A3" s="30"/>
      <c r="B3" s="30"/>
      <c r="C3" s="30"/>
      <c r="D3" s="31"/>
      <c r="E3" s="31"/>
      <c r="F3" s="34"/>
      <c r="G3" s="31"/>
      <c r="H3" s="30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20.25">
      <c r="A4" s="30" t="s">
        <v>94</v>
      </c>
      <c r="B4" s="35" t="s">
        <v>95</v>
      </c>
      <c r="C4" s="30"/>
      <c r="D4" s="36" t="s">
        <v>96</v>
      </c>
      <c r="E4" s="36"/>
      <c r="F4" s="215" t="s">
        <v>97</v>
      </c>
      <c r="G4" s="216"/>
      <c r="H4" s="216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5.75">
      <c r="A6" s="37" t="s">
        <v>98</v>
      </c>
      <c r="B6" s="38" t="s">
        <v>99</v>
      </c>
      <c r="C6" s="38" t="s">
        <v>100</v>
      </c>
      <c r="D6" s="38" t="s">
        <v>101</v>
      </c>
      <c r="E6" s="39" t="s">
        <v>102</v>
      </c>
      <c r="F6" s="37" t="s">
        <v>98</v>
      </c>
      <c r="G6" s="38" t="s">
        <v>99</v>
      </c>
      <c r="H6" s="38" t="s">
        <v>100</v>
      </c>
      <c r="I6" s="217" t="s">
        <v>101</v>
      </c>
      <c r="J6" s="218"/>
      <c r="K6" s="39" t="s">
        <v>102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15.75">
      <c r="A7" s="41" t="s">
        <v>103</v>
      </c>
      <c r="B7" s="42">
        <v>46176</v>
      </c>
      <c r="C7" s="43">
        <v>0.75</v>
      </c>
      <c r="D7" s="44" t="s">
        <v>104</v>
      </c>
      <c r="E7" s="45" t="s">
        <v>105</v>
      </c>
      <c r="F7" s="41" t="s">
        <v>106</v>
      </c>
      <c r="G7" s="46">
        <v>46179</v>
      </c>
      <c r="H7" s="43">
        <v>0.5</v>
      </c>
      <c r="I7" s="219" t="s">
        <v>104</v>
      </c>
      <c r="J7" s="220"/>
      <c r="K7" s="47">
        <v>46336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ht="15.75">
      <c r="A8" s="48" t="s">
        <v>107</v>
      </c>
      <c r="B8" s="49">
        <v>46196</v>
      </c>
      <c r="C8" s="50">
        <v>0.75</v>
      </c>
      <c r="D8" s="51" t="s">
        <v>104</v>
      </c>
      <c r="E8" s="52"/>
      <c r="F8" s="48" t="s">
        <v>108</v>
      </c>
      <c r="G8" s="49">
        <v>46209</v>
      </c>
      <c r="H8" s="53">
        <v>0.75</v>
      </c>
      <c r="I8" s="221" t="s">
        <v>104</v>
      </c>
      <c r="J8" s="222"/>
      <c r="K8" s="52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ht="15.75">
      <c r="A9" s="48" t="s">
        <v>109</v>
      </c>
      <c r="B9" s="54">
        <v>46144</v>
      </c>
      <c r="C9" s="50">
        <v>0.58333333333333337</v>
      </c>
      <c r="D9" s="55" t="s">
        <v>104</v>
      </c>
      <c r="E9" s="56" t="s">
        <v>110</v>
      </c>
      <c r="F9" s="48" t="s">
        <v>111</v>
      </c>
      <c r="G9" s="57">
        <v>46181</v>
      </c>
      <c r="H9" s="50">
        <v>0.75</v>
      </c>
      <c r="I9" s="221" t="s">
        <v>112</v>
      </c>
      <c r="J9" s="222"/>
      <c r="K9" s="56" t="s">
        <v>113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ht="15.75">
      <c r="A10" s="48" t="s">
        <v>114</v>
      </c>
      <c r="B10" s="54">
        <v>46144</v>
      </c>
      <c r="C10" s="50">
        <v>0.5</v>
      </c>
      <c r="D10" s="55" t="s">
        <v>104</v>
      </c>
      <c r="E10" s="52">
        <v>46267</v>
      </c>
      <c r="F10" s="48" t="s">
        <v>115</v>
      </c>
      <c r="G10" s="57">
        <v>46182</v>
      </c>
      <c r="H10" s="50">
        <v>0.75</v>
      </c>
      <c r="I10" s="221" t="s">
        <v>104</v>
      </c>
      <c r="J10" s="222"/>
      <c r="K10" s="56" t="s">
        <v>116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ht="15.75">
      <c r="A11" s="48" t="s">
        <v>117</v>
      </c>
      <c r="B11" s="54">
        <v>46146</v>
      </c>
      <c r="C11" s="50">
        <v>0.75</v>
      </c>
      <c r="D11" s="55" t="s">
        <v>104</v>
      </c>
      <c r="E11" s="56" t="s">
        <v>118</v>
      </c>
      <c r="F11" s="48" t="s">
        <v>119</v>
      </c>
      <c r="G11" s="57">
        <v>46184</v>
      </c>
      <c r="H11" s="50">
        <v>0.75</v>
      </c>
      <c r="I11" s="221" t="s">
        <v>104</v>
      </c>
      <c r="J11" s="222"/>
      <c r="K11" s="52">
        <v>46065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15.75">
      <c r="A12" s="48" t="s">
        <v>120</v>
      </c>
      <c r="B12" s="54">
        <v>46148</v>
      </c>
      <c r="C12" s="50">
        <v>0.75</v>
      </c>
      <c r="D12" s="55" t="s">
        <v>104</v>
      </c>
      <c r="E12" s="52">
        <v>46181</v>
      </c>
      <c r="F12" s="48" t="s">
        <v>121</v>
      </c>
      <c r="G12" s="57">
        <v>46188</v>
      </c>
      <c r="H12" s="50">
        <v>0.75</v>
      </c>
      <c r="I12" s="221" t="s">
        <v>104</v>
      </c>
      <c r="J12" s="222"/>
      <c r="K12" s="52">
        <v>46179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ht="15.75">
      <c r="A13" s="48" t="s">
        <v>122</v>
      </c>
      <c r="B13" s="54">
        <v>46153</v>
      </c>
      <c r="C13" s="50">
        <v>0.75</v>
      </c>
      <c r="D13" s="55" t="s">
        <v>104</v>
      </c>
      <c r="E13" s="52">
        <v>46300</v>
      </c>
      <c r="F13" s="48" t="s">
        <v>114</v>
      </c>
      <c r="G13" s="57">
        <v>46189</v>
      </c>
      <c r="H13" s="50">
        <v>0.75</v>
      </c>
      <c r="I13" s="221" t="s">
        <v>104</v>
      </c>
      <c r="J13" s="222"/>
      <c r="K13" s="52">
        <v>46296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15.75">
      <c r="A14" s="48" t="s">
        <v>123</v>
      </c>
      <c r="B14" s="54">
        <v>46154</v>
      </c>
      <c r="C14" s="50">
        <v>0.75</v>
      </c>
      <c r="D14" s="55" t="s">
        <v>104</v>
      </c>
      <c r="E14" s="52">
        <v>46174</v>
      </c>
      <c r="F14" s="48" t="s">
        <v>124</v>
      </c>
      <c r="G14" s="57">
        <v>46190</v>
      </c>
      <c r="H14" s="50">
        <v>0.75</v>
      </c>
      <c r="I14" s="221" t="s">
        <v>104</v>
      </c>
      <c r="J14" s="222"/>
      <c r="K14" s="52">
        <v>46299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15.75">
      <c r="A15" s="58" t="s">
        <v>119</v>
      </c>
      <c r="B15" s="49">
        <v>46204</v>
      </c>
      <c r="C15" s="59">
        <v>0.75</v>
      </c>
      <c r="D15" s="60" t="s">
        <v>104</v>
      </c>
      <c r="E15" s="61"/>
      <c r="F15" s="58" t="s">
        <v>125</v>
      </c>
      <c r="G15" s="62">
        <v>46191</v>
      </c>
      <c r="H15" s="59">
        <v>0.75</v>
      </c>
      <c r="I15" s="223" t="s">
        <v>104</v>
      </c>
      <c r="J15" s="222"/>
      <c r="K15" s="52">
        <v>46367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5.75">
      <c r="A16" s="58" t="s">
        <v>126</v>
      </c>
      <c r="B16" s="62">
        <v>46163</v>
      </c>
      <c r="C16" s="59">
        <v>0.75</v>
      </c>
      <c r="D16" s="63" t="s">
        <v>127</v>
      </c>
      <c r="E16" s="64" t="s">
        <v>128</v>
      </c>
      <c r="F16" s="58" t="s">
        <v>122</v>
      </c>
      <c r="G16" s="62">
        <v>46195</v>
      </c>
      <c r="H16" s="59">
        <v>0.75</v>
      </c>
      <c r="I16" s="223" t="s">
        <v>104</v>
      </c>
      <c r="J16" s="222"/>
      <c r="K16" s="52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5.75">
      <c r="A17" s="58" t="s">
        <v>129</v>
      </c>
      <c r="B17" s="62">
        <v>46168</v>
      </c>
      <c r="C17" s="65">
        <v>0.75</v>
      </c>
      <c r="D17" s="63" t="s">
        <v>104</v>
      </c>
      <c r="E17" s="61">
        <v>46086</v>
      </c>
      <c r="F17" s="58" t="s">
        <v>130</v>
      </c>
      <c r="G17" s="62">
        <v>46196</v>
      </c>
      <c r="H17" s="59">
        <v>0.75</v>
      </c>
      <c r="I17" s="223" t="s">
        <v>131</v>
      </c>
      <c r="J17" s="222"/>
      <c r="K17" s="52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5.75">
      <c r="A18" s="58" t="s">
        <v>124</v>
      </c>
      <c r="B18" s="62">
        <v>46169</v>
      </c>
      <c r="C18" s="59">
        <v>0.75</v>
      </c>
      <c r="D18" s="63" t="s">
        <v>104</v>
      </c>
      <c r="E18" s="61">
        <v>46067</v>
      </c>
      <c r="F18" s="58" t="s">
        <v>125</v>
      </c>
      <c r="G18" s="66">
        <v>46197</v>
      </c>
      <c r="H18" s="59">
        <v>0.75</v>
      </c>
      <c r="I18" s="223" t="s">
        <v>132</v>
      </c>
      <c r="J18" s="222"/>
      <c r="K18" s="56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5.75">
      <c r="A19" s="58" t="s">
        <v>133</v>
      </c>
      <c r="B19" s="66">
        <v>46170</v>
      </c>
      <c r="C19" s="59">
        <v>0.75</v>
      </c>
      <c r="D19" s="60" t="s">
        <v>127</v>
      </c>
      <c r="E19" s="61">
        <v>46241</v>
      </c>
      <c r="F19" s="58" t="s">
        <v>123</v>
      </c>
      <c r="G19" s="62">
        <v>46198</v>
      </c>
      <c r="H19" s="65">
        <v>0.75</v>
      </c>
      <c r="I19" s="223" t="s">
        <v>104</v>
      </c>
      <c r="J19" s="222"/>
      <c r="K19" s="52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15.75">
      <c r="A20" s="58" t="s">
        <v>126</v>
      </c>
      <c r="B20" s="66">
        <v>46174</v>
      </c>
      <c r="C20" s="59">
        <v>0.75</v>
      </c>
      <c r="D20" s="60" t="s">
        <v>112</v>
      </c>
      <c r="E20" s="61">
        <v>46241</v>
      </c>
      <c r="F20" s="58" t="s">
        <v>130</v>
      </c>
      <c r="G20" s="62">
        <v>46202</v>
      </c>
      <c r="H20" s="59">
        <v>0.75</v>
      </c>
      <c r="I20" s="223" t="s">
        <v>134</v>
      </c>
      <c r="J20" s="222"/>
      <c r="K20" s="52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ht="15.75" customHeight="1">
      <c r="A21" s="67" t="s">
        <v>108</v>
      </c>
      <c r="B21" s="68">
        <v>46174</v>
      </c>
      <c r="C21" s="69">
        <v>0.75</v>
      </c>
      <c r="D21" s="70" t="s">
        <v>104</v>
      </c>
      <c r="E21" s="71" t="s">
        <v>135</v>
      </c>
      <c r="F21" s="67" t="s">
        <v>106</v>
      </c>
      <c r="G21" s="68">
        <v>46203</v>
      </c>
      <c r="H21" s="72">
        <v>0.75</v>
      </c>
      <c r="I21" s="226" t="s">
        <v>104</v>
      </c>
      <c r="J21" s="227"/>
      <c r="K21" s="71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ht="15.75" customHeight="1">
      <c r="A22" s="228" t="s">
        <v>136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ht="15.75" customHeight="1">
      <c r="A23" s="74"/>
      <c r="B23" s="73"/>
      <c r="C23" s="73"/>
      <c r="D23" s="73"/>
      <c r="E23" s="73"/>
      <c r="F23" s="73"/>
      <c r="G23" s="73"/>
      <c r="H23" s="73"/>
      <c r="I23" s="74"/>
      <c r="J23" s="29"/>
      <c r="K23" s="29"/>
      <c r="L23" s="29"/>
      <c r="M23" s="29"/>
      <c r="N23" s="29"/>
      <c r="O23" s="29"/>
      <c r="P23" s="29"/>
      <c r="Q23" s="75" t="s">
        <v>137</v>
      </c>
      <c r="R23" s="76">
        <v>46190</v>
      </c>
      <c r="S23" s="29"/>
      <c r="T23" s="29"/>
      <c r="U23" s="29"/>
      <c r="V23" s="29"/>
      <c r="W23" s="29"/>
      <c r="X23" s="29"/>
      <c r="Y23" s="29"/>
    </row>
    <row r="24" spans="1:25" ht="15.75" customHeight="1">
      <c r="A24" s="37" t="s">
        <v>138</v>
      </c>
      <c r="B24" s="217" t="s">
        <v>139</v>
      </c>
      <c r="C24" s="218"/>
      <c r="D24" s="217" t="s">
        <v>140</v>
      </c>
      <c r="E24" s="218"/>
      <c r="F24" s="217" t="s">
        <v>141</v>
      </c>
      <c r="G24" s="218"/>
      <c r="H24" s="217" t="s">
        <v>142</v>
      </c>
      <c r="I24" s="224"/>
      <c r="J24" s="224"/>
      <c r="K24" s="225"/>
      <c r="L24" s="74"/>
      <c r="M24" s="37" t="s">
        <v>143</v>
      </c>
      <c r="N24" s="38" t="s">
        <v>144</v>
      </c>
      <c r="O24" s="39" t="s">
        <v>145</v>
      </c>
      <c r="P24" s="77" t="s">
        <v>146</v>
      </c>
      <c r="Q24" s="78" t="s">
        <v>147</v>
      </c>
      <c r="R24" s="79" t="s">
        <v>148</v>
      </c>
      <c r="S24" s="80"/>
      <c r="T24" s="80"/>
      <c r="U24" s="80"/>
      <c r="V24" s="80"/>
      <c r="W24" s="80"/>
      <c r="X24" s="80"/>
      <c r="Y24" s="80"/>
    </row>
    <row r="25" spans="1:25" ht="15.75" customHeight="1">
      <c r="A25" s="41">
        <v>1</v>
      </c>
      <c r="B25" s="234" t="s">
        <v>149</v>
      </c>
      <c r="C25" s="220"/>
      <c r="D25" s="235" t="s">
        <v>150</v>
      </c>
      <c r="E25" s="222"/>
      <c r="F25" s="235" t="s">
        <v>151</v>
      </c>
      <c r="G25" s="222"/>
      <c r="H25" s="236" t="s">
        <v>152</v>
      </c>
      <c r="I25" s="237"/>
      <c r="J25" s="237"/>
      <c r="K25" s="238"/>
      <c r="L25" s="74"/>
      <c r="M25" s="81">
        <v>7</v>
      </c>
      <c r="N25" s="82">
        <v>1</v>
      </c>
      <c r="O25" s="45">
        <v>0</v>
      </c>
      <c r="P25" s="83">
        <f t="shared" ref="P25:P29" si="0">(M25+O25/2)/(M25+N25+O25)</f>
        <v>0.875</v>
      </c>
      <c r="Q25" s="84" t="s">
        <v>153</v>
      </c>
      <c r="R25" s="85"/>
      <c r="S25" s="29"/>
      <c r="T25" s="29"/>
      <c r="U25" s="29"/>
      <c r="V25" s="29"/>
      <c r="W25" s="29"/>
      <c r="X25" s="29"/>
      <c r="Y25" s="29"/>
    </row>
    <row r="26" spans="1:25" ht="15.75" customHeight="1">
      <c r="A26" s="48">
        <v>2</v>
      </c>
      <c r="B26" s="221" t="s">
        <v>149</v>
      </c>
      <c r="C26" s="222"/>
      <c r="D26" s="221" t="s">
        <v>154</v>
      </c>
      <c r="E26" s="222"/>
      <c r="F26" s="239" t="s">
        <v>155</v>
      </c>
      <c r="G26" s="222"/>
      <c r="H26" s="240" t="s">
        <v>156</v>
      </c>
      <c r="I26" s="237"/>
      <c r="J26" s="237"/>
      <c r="K26" s="238"/>
      <c r="L26" s="74"/>
      <c r="M26" s="86">
        <v>4</v>
      </c>
      <c r="N26" s="87">
        <v>3</v>
      </c>
      <c r="O26" s="56">
        <v>1</v>
      </c>
      <c r="P26" s="88">
        <f t="shared" si="0"/>
        <v>0.5625</v>
      </c>
      <c r="Q26" s="84" t="s">
        <v>157</v>
      </c>
      <c r="R26" s="85"/>
      <c r="S26" s="29"/>
      <c r="T26" s="29"/>
      <c r="U26" s="29"/>
      <c r="V26" s="29"/>
      <c r="W26" s="29"/>
      <c r="X26" s="29"/>
      <c r="Y26" s="29"/>
    </row>
    <row r="27" spans="1:25" ht="15.75" customHeight="1">
      <c r="A27" s="48">
        <v>3</v>
      </c>
      <c r="B27" s="221" t="s">
        <v>149</v>
      </c>
      <c r="C27" s="222"/>
      <c r="D27" s="221" t="s">
        <v>158</v>
      </c>
      <c r="E27" s="222"/>
      <c r="F27" s="221" t="s">
        <v>159</v>
      </c>
      <c r="G27" s="222"/>
      <c r="H27" s="241" t="s">
        <v>160</v>
      </c>
      <c r="I27" s="237"/>
      <c r="J27" s="237"/>
      <c r="K27" s="238"/>
      <c r="L27" s="74"/>
      <c r="M27" s="86">
        <v>5</v>
      </c>
      <c r="N27" s="87">
        <v>4</v>
      </c>
      <c r="O27" s="56">
        <v>0</v>
      </c>
      <c r="P27" s="88">
        <f t="shared" si="0"/>
        <v>0.55555555555555558</v>
      </c>
      <c r="Q27" s="89" t="s">
        <v>161</v>
      </c>
      <c r="R27" s="90"/>
      <c r="S27" s="29"/>
      <c r="T27" s="29"/>
      <c r="U27" s="29"/>
      <c r="V27" s="29"/>
      <c r="W27" s="29"/>
      <c r="X27" s="29"/>
      <c r="Y27" s="29"/>
    </row>
    <row r="28" spans="1:25" ht="15.75" customHeight="1">
      <c r="A28" s="48">
        <v>4</v>
      </c>
      <c r="B28" s="221" t="s">
        <v>149</v>
      </c>
      <c r="C28" s="222"/>
      <c r="D28" s="242" t="s">
        <v>162</v>
      </c>
      <c r="E28" s="220"/>
      <c r="F28" s="243" t="s">
        <v>163</v>
      </c>
      <c r="G28" s="220"/>
      <c r="H28" s="244" t="s">
        <v>164</v>
      </c>
      <c r="I28" s="237"/>
      <c r="J28" s="237"/>
      <c r="K28" s="238"/>
      <c r="L28" s="74"/>
      <c r="M28" s="86">
        <v>3</v>
      </c>
      <c r="N28" s="87">
        <v>6</v>
      </c>
      <c r="O28" s="56">
        <v>1</v>
      </c>
      <c r="P28" s="88">
        <f t="shared" si="0"/>
        <v>0.35</v>
      </c>
      <c r="Q28" s="91" t="s">
        <v>165</v>
      </c>
      <c r="R28" s="85"/>
      <c r="S28" s="29"/>
      <c r="T28" s="29"/>
      <c r="U28" s="29"/>
      <c r="V28" s="29"/>
      <c r="W28" s="29"/>
      <c r="X28" s="29"/>
      <c r="Y28" s="29"/>
    </row>
    <row r="29" spans="1:25" ht="15.75" customHeight="1">
      <c r="A29" s="67">
        <v>5</v>
      </c>
      <c r="B29" s="226" t="s">
        <v>166</v>
      </c>
      <c r="C29" s="227"/>
      <c r="D29" s="229" t="s">
        <v>167</v>
      </c>
      <c r="E29" s="227"/>
      <c r="F29" s="230" t="s">
        <v>168</v>
      </c>
      <c r="G29" s="227"/>
      <c r="H29" s="231" t="s">
        <v>169</v>
      </c>
      <c r="I29" s="232"/>
      <c r="J29" s="232"/>
      <c r="K29" s="233"/>
      <c r="L29" s="74"/>
      <c r="M29" s="92">
        <v>2</v>
      </c>
      <c r="N29" s="93">
        <v>7</v>
      </c>
      <c r="O29" s="71">
        <v>0</v>
      </c>
      <c r="P29" s="94">
        <f t="shared" si="0"/>
        <v>0.22222222222222221</v>
      </c>
      <c r="Q29" s="95" t="s">
        <v>170</v>
      </c>
      <c r="R29" s="96"/>
      <c r="S29" s="29"/>
      <c r="T29" s="29"/>
      <c r="U29" s="29"/>
      <c r="V29" s="29"/>
      <c r="W29" s="29"/>
      <c r="X29" s="29"/>
      <c r="Y29" s="29"/>
    </row>
    <row r="30" spans="1:25" ht="12.75" customHeight="1">
      <c r="A30" s="29"/>
      <c r="B30" s="29"/>
      <c r="C30" s="29"/>
      <c r="D30" s="29"/>
      <c r="E30" s="29"/>
      <c r="F30" s="29"/>
      <c r="G30" s="29"/>
      <c r="H30" s="97"/>
      <c r="I30" s="97"/>
      <c r="J30" s="97"/>
      <c r="K30" s="97"/>
      <c r="L30" s="29"/>
      <c r="M30" s="29"/>
      <c r="N30" s="29"/>
      <c r="O30" s="29"/>
      <c r="P30" s="29"/>
      <c r="Q30" s="29" t="s">
        <v>171</v>
      </c>
      <c r="R30" s="29"/>
      <c r="S30" s="29"/>
      <c r="T30" s="29"/>
      <c r="U30" s="29"/>
      <c r="V30" s="29"/>
      <c r="W30" s="29"/>
      <c r="X30" s="29"/>
      <c r="Y30" s="29"/>
    </row>
    <row r="31" spans="1:25" ht="12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2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ht="12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ht="12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ht="12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ht="12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ht="12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ht="12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ht="12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ht="12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ht="12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ht="12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ht="12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ht="12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12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2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ht="12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2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ht="12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ht="12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ht="12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ht="12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ht="12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12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ht="12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ht="12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ht="12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12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</row>
    <row r="198" spans="1:25" ht="15.75" customHeight="1"/>
    <row r="199" spans="1:25" ht="15.75" customHeight="1"/>
    <row r="200" spans="1:25" ht="15.75" customHeight="1"/>
    <row r="201" spans="1:25" ht="15.75" customHeight="1"/>
    <row r="202" spans="1:25" ht="15.75" customHeight="1"/>
    <row r="203" spans="1:25" ht="15.75" customHeight="1"/>
    <row r="204" spans="1:25" ht="15.75" customHeight="1"/>
    <row r="205" spans="1:25" ht="15.75" customHeight="1"/>
    <row r="206" spans="1:25" ht="15.75" customHeight="1"/>
    <row r="207" spans="1:25" ht="15.75" customHeight="1"/>
    <row r="208" spans="1:2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</sheetData>
  <sheetProtection algorithmName="SHA-512" hashValue="ZgPy3PwGAPdwWBZF1nDlmZaYOPfS0s/+GemkgBEU5974400oRpJgFQPichK8f52wVY/vkTcPNzwzfveMwP0rGg==" saltValue="U5Irf4ma3RJrkIQDnrX2LA==" spinCount="100000" sheet="1" objects="1"/>
  <mergeCells count="43">
    <mergeCell ref="B28:C28"/>
    <mergeCell ref="D28:E28"/>
    <mergeCell ref="F28:G28"/>
    <mergeCell ref="H28:K28"/>
    <mergeCell ref="B29:C29"/>
    <mergeCell ref="D29:E29"/>
    <mergeCell ref="F29:G29"/>
    <mergeCell ref="H29:K29"/>
    <mergeCell ref="B25:C25"/>
    <mergeCell ref="D25:E25"/>
    <mergeCell ref="F25:G25"/>
    <mergeCell ref="H25:K25"/>
    <mergeCell ref="D26:E26"/>
    <mergeCell ref="F26:G26"/>
    <mergeCell ref="H26:K26"/>
    <mergeCell ref="B26:C26"/>
    <mergeCell ref="B27:C27"/>
    <mergeCell ref="D27:E27"/>
    <mergeCell ref="F27:G27"/>
    <mergeCell ref="H27:K27"/>
    <mergeCell ref="I14:J14"/>
    <mergeCell ref="I15:J15"/>
    <mergeCell ref="I16:J16"/>
    <mergeCell ref="I17:J17"/>
    <mergeCell ref="F24:G24"/>
    <mergeCell ref="H24:K24"/>
    <mergeCell ref="I18:J18"/>
    <mergeCell ref="I19:J19"/>
    <mergeCell ref="I20:J20"/>
    <mergeCell ref="I21:J21"/>
    <mergeCell ref="A22:K22"/>
    <mergeCell ref="B24:C24"/>
    <mergeCell ref="D24:E24"/>
    <mergeCell ref="I9:J9"/>
    <mergeCell ref="I10:J10"/>
    <mergeCell ref="I11:J11"/>
    <mergeCell ref="I12:J12"/>
    <mergeCell ref="I13:J13"/>
    <mergeCell ref="A1:K1"/>
    <mergeCell ref="F4:H4"/>
    <mergeCell ref="I6:J6"/>
    <mergeCell ref="I7:J7"/>
    <mergeCell ref="I8:J8"/>
  </mergeCells>
  <hyperlinks>
    <hyperlink ref="H25" r:id="rId1" xr:uid="{00000000-0004-0000-0200-000000000000}"/>
    <hyperlink ref="H27" r:id="rId2" xr:uid="{00000000-0004-0000-0200-000001000000}"/>
    <hyperlink ref="H28" r:id="rId3" xr:uid="{00000000-0004-0000-0200-000002000000}"/>
  </hyperlinks>
  <pageMargins left="0.25" right="0.25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Y965"/>
  <sheetViews>
    <sheetView workbookViewId="0">
      <selection activeCell="K20" sqref="K20"/>
    </sheetView>
  </sheetViews>
  <sheetFormatPr defaultColWidth="12.5703125" defaultRowHeight="15" customHeight="1"/>
  <cols>
    <col min="1" max="3" width="9.42578125" customWidth="1"/>
    <col min="4" max="4" width="21.42578125" customWidth="1"/>
    <col min="5" max="8" width="9.42578125" customWidth="1"/>
    <col min="9" max="10" width="10.7109375" customWidth="1"/>
    <col min="11" max="11" width="9.42578125" customWidth="1"/>
    <col min="12" max="12" width="1.42578125" customWidth="1"/>
    <col min="13" max="15" width="7.5703125" customWidth="1"/>
    <col min="16" max="16" width="6.42578125" customWidth="1"/>
    <col min="17" max="18" width="12.5703125" customWidth="1"/>
    <col min="19" max="25" width="9.140625" customWidth="1"/>
  </cols>
  <sheetData>
    <row r="1" spans="1:25" ht="21.75">
      <c r="A1" s="213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25.5">
      <c r="A2" s="30" t="s">
        <v>91</v>
      </c>
      <c r="B2" s="30"/>
      <c r="C2" s="30"/>
      <c r="D2" s="31"/>
      <c r="E2" s="31"/>
      <c r="F2" s="32" t="s">
        <v>92</v>
      </c>
      <c r="G2" s="33" t="s">
        <v>23</v>
      </c>
      <c r="H2" s="30" t="s">
        <v>93</v>
      </c>
      <c r="I2" s="33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0.25">
      <c r="A3" s="30"/>
      <c r="B3" s="30"/>
      <c r="C3" s="30"/>
      <c r="D3" s="31"/>
      <c r="E3" s="31"/>
      <c r="F3" s="34"/>
      <c r="G3" s="31"/>
      <c r="H3" s="30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20.25">
      <c r="A4" s="30" t="s">
        <v>94</v>
      </c>
      <c r="B4" s="35" t="s">
        <v>172</v>
      </c>
      <c r="C4" s="30"/>
      <c r="D4" s="36" t="s">
        <v>96</v>
      </c>
      <c r="E4" s="36"/>
      <c r="F4" s="215" t="s">
        <v>173</v>
      </c>
      <c r="G4" s="216"/>
      <c r="H4" s="216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5.75">
      <c r="A6" s="37" t="s">
        <v>98</v>
      </c>
      <c r="B6" s="38" t="s">
        <v>99</v>
      </c>
      <c r="C6" s="38" t="s">
        <v>100</v>
      </c>
      <c r="D6" s="38" t="s">
        <v>101</v>
      </c>
      <c r="E6" s="39" t="s">
        <v>102</v>
      </c>
      <c r="F6" s="37" t="s">
        <v>98</v>
      </c>
      <c r="G6" s="38" t="s">
        <v>99</v>
      </c>
      <c r="H6" s="38" t="s">
        <v>100</v>
      </c>
      <c r="I6" s="217" t="s">
        <v>101</v>
      </c>
      <c r="J6" s="218"/>
      <c r="K6" s="39" t="s">
        <v>102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15.75">
      <c r="A7" s="41" t="s">
        <v>125</v>
      </c>
      <c r="B7" s="42">
        <v>46191</v>
      </c>
      <c r="C7" s="43">
        <v>0.75</v>
      </c>
      <c r="D7" s="98" t="s">
        <v>132</v>
      </c>
      <c r="E7" s="47">
        <v>46069</v>
      </c>
      <c r="F7" s="41" t="s">
        <v>130</v>
      </c>
      <c r="G7" s="99">
        <v>46168</v>
      </c>
      <c r="H7" s="43">
        <v>0.75</v>
      </c>
      <c r="I7" s="234" t="s">
        <v>112</v>
      </c>
      <c r="J7" s="220"/>
      <c r="K7" s="47">
        <v>46146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ht="15.75">
      <c r="A8" s="48" t="s">
        <v>106</v>
      </c>
      <c r="B8" s="49">
        <v>46204</v>
      </c>
      <c r="C8" s="50">
        <v>0.75</v>
      </c>
      <c r="D8" s="55" t="s">
        <v>132</v>
      </c>
      <c r="E8" s="52"/>
      <c r="F8" s="48" t="s">
        <v>129</v>
      </c>
      <c r="G8" s="57">
        <v>46169</v>
      </c>
      <c r="H8" s="50">
        <v>0.75</v>
      </c>
      <c r="I8" s="221" t="s">
        <v>174</v>
      </c>
      <c r="J8" s="222"/>
      <c r="K8" s="52">
        <v>46301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ht="15.75">
      <c r="A9" s="48" t="s">
        <v>109</v>
      </c>
      <c r="B9" s="54">
        <v>46142</v>
      </c>
      <c r="C9" s="50">
        <v>0.75</v>
      </c>
      <c r="D9" s="55" t="s">
        <v>174</v>
      </c>
      <c r="E9" s="56" t="s">
        <v>175</v>
      </c>
      <c r="F9" s="48" t="s">
        <v>125</v>
      </c>
      <c r="G9" s="49">
        <v>46185</v>
      </c>
      <c r="H9" s="50">
        <v>0.75</v>
      </c>
      <c r="I9" s="248" t="s">
        <v>174</v>
      </c>
      <c r="J9" s="222"/>
      <c r="K9" s="52">
        <v>46217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ht="15.75">
      <c r="A10" s="48" t="s">
        <v>126</v>
      </c>
      <c r="B10" s="54">
        <v>46146</v>
      </c>
      <c r="C10" s="50">
        <v>0.75</v>
      </c>
      <c r="D10" s="55" t="s">
        <v>112</v>
      </c>
      <c r="E10" s="56" t="s">
        <v>176</v>
      </c>
      <c r="F10" s="48" t="s">
        <v>124</v>
      </c>
      <c r="G10" s="57">
        <v>46175</v>
      </c>
      <c r="H10" s="50">
        <v>0.75</v>
      </c>
      <c r="I10" s="221" t="s">
        <v>132</v>
      </c>
      <c r="J10" s="222"/>
      <c r="K10" s="52">
        <v>46115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ht="15.75">
      <c r="A11" s="48" t="s">
        <v>126</v>
      </c>
      <c r="B11" s="49">
        <v>46164</v>
      </c>
      <c r="C11" s="50">
        <v>0.75</v>
      </c>
      <c r="D11" s="51" t="s">
        <v>112</v>
      </c>
      <c r="E11" s="56" t="s">
        <v>177</v>
      </c>
      <c r="F11" s="48" t="s">
        <v>103</v>
      </c>
      <c r="G11" s="54">
        <v>46176</v>
      </c>
      <c r="H11" s="50">
        <v>0.75</v>
      </c>
      <c r="I11" s="249" t="s">
        <v>132</v>
      </c>
      <c r="J11" s="222"/>
      <c r="K11" s="52">
        <v>46148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15.75">
      <c r="A12" s="48" t="s">
        <v>120</v>
      </c>
      <c r="B12" s="49">
        <v>46203</v>
      </c>
      <c r="C12" s="50">
        <v>0.75</v>
      </c>
      <c r="D12" s="55" t="s">
        <v>174</v>
      </c>
      <c r="E12" s="52"/>
      <c r="F12" s="100" t="s">
        <v>133</v>
      </c>
      <c r="G12" s="49">
        <v>46176</v>
      </c>
      <c r="H12" s="53">
        <v>0.75</v>
      </c>
      <c r="I12" s="248" t="s">
        <v>112</v>
      </c>
      <c r="J12" s="222"/>
      <c r="K12" s="101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ht="15.75">
      <c r="A13" s="48" t="s">
        <v>114</v>
      </c>
      <c r="B13" s="54">
        <v>46153</v>
      </c>
      <c r="C13" s="50">
        <v>0.75</v>
      </c>
      <c r="D13" s="55" t="s">
        <v>174</v>
      </c>
      <c r="E13" s="52">
        <v>46174</v>
      </c>
      <c r="F13" s="48" t="s">
        <v>130</v>
      </c>
      <c r="G13" s="57">
        <v>46182</v>
      </c>
      <c r="H13" s="50">
        <v>0.75</v>
      </c>
      <c r="I13" s="221" t="s">
        <v>112</v>
      </c>
      <c r="J13" s="222"/>
      <c r="K13" s="52">
        <v>46303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15.75">
      <c r="A14" s="48" t="s">
        <v>121</v>
      </c>
      <c r="B14" s="57">
        <v>46153</v>
      </c>
      <c r="C14" s="50">
        <v>0.75</v>
      </c>
      <c r="D14" s="51" t="s">
        <v>112</v>
      </c>
      <c r="E14" s="52">
        <v>46145</v>
      </c>
      <c r="F14" s="48" t="s">
        <v>106</v>
      </c>
      <c r="G14" s="57">
        <v>46182</v>
      </c>
      <c r="H14" s="102">
        <v>0.75</v>
      </c>
      <c r="I14" s="221" t="s">
        <v>132</v>
      </c>
      <c r="J14" s="222"/>
      <c r="K14" s="52">
        <v>46274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15.75">
      <c r="A15" s="48" t="s">
        <v>124</v>
      </c>
      <c r="B15" s="57">
        <v>46154</v>
      </c>
      <c r="C15" s="50">
        <v>0.75</v>
      </c>
      <c r="D15" s="51" t="s">
        <v>174</v>
      </c>
      <c r="E15" s="52">
        <v>46026</v>
      </c>
      <c r="F15" s="48" t="s">
        <v>114</v>
      </c>
      <c r="G15" s="57">
        <v>46183</v>
      </c>
      <c r="H15" s="50">
        <v>0.75</v>
      </c>
      <c r="I15" s="221" t="s">
        <v>174</v>
      </c>
      <c r="J15" s="222"/>
      <c r="K15" s="52">
        <v>46275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5.75">
      <c r="A16" s="48" t="s">
        <v>119</v>
      </c>
      <c r="B16" s="54">
        <v>46155</v>
      </c>
      <c r="C16" s="50">
        <v>0.75</v>
      </c>
      <c r="D16" s="55" t="s">
        <v>174</v>
      </c>
      <c r="E16" s="56" t="s">
        <v>110</v>
      </c>
      <c r="F16" s="48" t="s">
        <v>108</v>
      </c>
      <c r="G16" s="57">
        <v>46184</v>
      </c>
      <c r="H16" s="50">
        <v>0.75</v>
      </c>
      <c r="I16" s="221" t="s">
        <v>112</v>
      </c>
      <c r="J16" s="222"/>
      <c r="K16" s="52">
        <v>46206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5.75">
      <c r="A17" s="48" t="s">
        <v>117</v>
      </c>
      <c r="B17" s="49">
        <v>46185</v>
      </c>
      <c r="C17" s="50">
        <v>0.75</v>
      </c>
      <c r="D17" s="55" t="s">
        <v>112</v>
      </c>
      <c r="E17" s="52">
        <v>46211</v>
      </c>
      <c r="F17" s="48" t="s">
        <v>123</v>
      </c>
      <c r="G17" s="54">
        <v>46189</v>
      </c>
      <c r="H17" s="50">
        <v>0.75</v>
      </c>
      <c r="I17" s="249" t="s">
        <v>132</v>
      </c>
      <c r="J17" s="222"/>
      <c r="K17" s="56" t="s">
        <v>178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5.75">
      <c r="A18" s="48" t="s">
        <v>115</v>
      </c>
      <c r="B18" s="49">
        <v>46205</v>
      </c>
      <c r="C18" s="50">
        <v>0.75</v>
      </c>
      <c r="D18" s="51" t="s">
        <v>132</v>
      </c>
      <c r="E18" s="52"/>
      <c r="F18" s="48" t="s">
        <v>107</v>
      </c>
      <c r="G18" s="57">
        <v>46190</v>
      </c>
      <c r="H18" s="50">
        <v>0.75</v>
      </c>
      <c r="I18" s="221" t="s">
        <v>132</v>
      </c>
      <c r="J18" s="222"/>
      <c r="K18" s="52">
        <v>46275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5.75">
      <c r="A19" s="48" t="s">
        <v>123</v>
      </c>
      <c r="B19" s="49">
        <v>46202</v>
      </c>
      <c r="C19" s="102">
        <v>0.75</v>
      </c>
      <c r="D19" s="51" t="s">
        <v>174</v>
      </c>
      <c r="E19" s="56"/>
      <c r="F19" s="48" t="s">
        <v>108</v>
      </c>
      <c r="G19" s="57">
        <v>46195</v>
      </c>
      <c r="H19" s="50">
        <v>0.75</v>
      </c>
      <c r="I19" s="221" t="s">
        <v>112</v>
      </c>
      <c r="J19" s="222"/>
      <c r="K19" s="52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15.75">
      <c r="A20" s="48" t="s">
        <v>119</v>
      </c>
      <c r="B20" s="49">
        <v>46188</v>
      </c>
      <c r="C20" s="50">
        <v>0.75</v>
      </c>
      <c r="D20" s="103" t="s">
        <v>179</v>
      </c>
      <c r="E20" s="52">
        <v>46035</v>
      </c>
      <c r="F20" s="48" t="s">
        <v>111</v>
      </c>
      <c r="G20" s="57">
        <v>46196</v>
      </c>
      <c r="H20" s="50">
        <v>0.75</v>
      </c>
      <c r="I20" s="221" t="s">
        <v>112</v>
      </c>
      <c r="J20" s="222"/>
      <c r="K20" s="52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ht="15.75" customHeight="1">
      <c r="A21" s="67" t="s">
        <v>122</v>
      </c>
      <c r="B21" s="104">
        <v>46163</v>
      </c>
      <c r="C21" s="69">
        <v>0.75</v>
      </c>
      <c r="D21" s="105" t="s">
        <v>112</v>
      </c>
      <c r="E21" s="106">
        <v>46029</v>
      </c>
      <c r="F21" s="67" t="s">
        <v>122</v>
      </c>
      <c r="G21" s="68">
        <v>46202</v>
      </c>
      <c r="H21" s="69">
        <v>0.75</v>
      </c>
      <c r="I21" s="226" t="s">
        <v>112</v>
      </c>
      <c r="J21" s="227"/>
      <c r="K21" s="71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ht="15.75" customHeight="1">
      <c r="A22" s="228" t="s">
        <v>136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ht="15.75" customHeight="1">
      <c r="A23" s="74"/>
      <c r="B23" s="73"/>
      <c r="C23" s="73"/>
      <c r="D23" s="73"/>
      <c r="E23" s="73"/>
      <c r="F23" s="73"/>
      <c r="G23" s="73"/>
      <c r="H23" s="73"/>
      <c r="I23" s="74"/>
      <c r="J23" s="29"/>
      <c r="K23" s="29"/>
      <c r="L23" s="29"/>
      <c r="M23" s="29"/>
      <c r="N23" s="29"/>
      <c r="O23" s="29"/>
      <c r="P23" s="29"/>
      <c r="Q23" s="75" t="s">
        <v>137</v>
      </c>
      <c r="R23" s="76">
        <v>46190</v>
      </c>
      <c r="S23" s="29"/>
      <c r="T23" s="29"/>
      <c r="U23" s="29"/>
      <c r="V23" s="29"/>
      <c r="W23" s="29"/>
      <c r="X23" s="29"/>
      <c r="Y23" s="29"/>
    </row>
    <row r="24" spans="1:25" ht="15.75" customHeight="1">
      <c r="A24" s="37" t="s">
        <v>138</v>
      </c>
      <c r="B24" s="217" t="s">
        <v>139</v>
      </c>
      <c r="C24" s="218"/>
      <c r="D24" s="217" t="s">
        <v>140</v>
      </c>
      <c r="E24" s="218"/>
      <c r="F24" s="217" t="s">
        <v>141</v>
      </c>
      <c r="G24" s="218"/>
      <c r="H24" s="217" t="s">
        <v>142</v>
      </c>
      <c r="I24" s="224"/>
      <c r="J24" s="224"/>
      <c r="K24" s="225"/>
      <c r="L24" s="74"/>
      <c r="M24" s="37" t="s">
        <v>143</v>
      </c>
      <c r="N24" s="38" t="s">
        <v>144</v>
      </c>
      <c r="O24" s="39" t="s">
        <v>145</v>
      </c>
      <c r="P24" s="77" t="s">
        <v>146</v>
      </c>
      <c r="Q24" s="78" t="s">
        <v>180</v>
      </c>
      <c r="R24" s="79" t="s">
        <v>148</v>
      </c>
      <c r="S24" s="80"/>
      <c r="T24" s="80"/>
      <c r="U24" s="80"/>
      <c r="V24" s="80"/>
      <c r="W24" s="80"/>
      <c r="X24" s="80"/>
      <c r="Y24" s="80"/>
    </row>
    <row r="25" spans="1:25" ht="15.75" customHeight="1">
      <c r="A25" s="41">
        <v>1</v>
      </c>
      <c r="B25" s="234" t="s">
        <v>149</v>
      </c>
      <c r="C25" s="220"/>
      <c r="D25" s="242" t="s">
        <v>181</v>
      </c>
      <c r="E25" s="220"/>
      <c r="F25" s="255" t="s">
        <v>182</v>
      </c>
      <c r="G25" s="220"/>
      <c r="H25" s="256" t="s">
        <v>183</v>
      </c>
      <c r="I25" s="216"/>
      <c r="J25" s="216"/>
      <c r="K25" s="257"/>
      <c r="L25" s="74"/>
      <c r="M25" s="81">
        <v>8</v>
      </c>
      <c r="N25" s="82">
        <v>1</v>
      </c>
      <c r="O25" s="45">
        <v>0</v>
      </c>
      <c r="P25" s="83">
        <f t="shared" ref="P25:P29" si="0">(M25+O25/2)/(M25+N25+O25)</f>
        <v>0.88888888888888884</v>
      </c>
      <c r="Q25" s="84" t="s">
        <v>153</v>
      </c>
      <c r="R25" s="107"/>
      <c r="S25" s="29"/>
      <c r="T25" s="29"/>
      <c r="U25" s="29"/>
      <c r="V25" s="29"/>
      <c r="W25" s="29"/>
      <c r="X25" s="29"/>
      <c r="Y25" s="29"/>
    </row>
    <row r="26" spans="1:25" ht="15.75" customHeight="1">
      <c r="A26" s="48">
        <v>2</v>
      </c>
      <c r="B26" s="221" t="s">
        <v>149</v>
      </c>
      <c r="C26" s="222"/>
      <c r="D26" s="221" t="s">
        <v>184</v>
      </c>
      <c r="E26" s="222"/>
      <c r="F26" s="255" t="s">
        <v>185</v>
      </c>
      <c r="G26" s="220"/>
      <c r="H26" s="258" t="s">
        <v>186</v>
      </c>
      <c r="I26" s="237"/>
      <c r="J26" s="237"/>
      <c r="K26" s="238"/>
      <c r="L26" s="74"/>
      <c r="M26" s="86">
        <v>3</v>
      </c>
      <c r="N26" s="87">
        <v>6</v>
      </c>
      <c r="O26" s="56">
        <v>0</v>
      </c>
      <c r="P26" s="88">
        <f t="shared" si="0"/>
        <v>0.33333333333333331</v>
      </c>
      <c r="Q26" s="84" t="s">
        <v>161</v>
      </c>
      <c r="R26" s="107"/>
      <c r="S26" s="29"/>
      <c r="T26" s="29"/>
      <c r="U26" s="29"/>
      <c r="V26" s="29"/>
      <c r="W26" s="29"/>
      <c r="X26" s="29"/>
      <c r="Y26" s="29"/>
    </row>
    <row r="27" spans="1:25" ht="15.75" customHeight="1">
      <c r="A27" s="48">
        <v>3</v>
      </c>
      <c r="B27" s="221" t="s">
        <v>149</v>
      </c>
      <c r="C27" s="222"/>
      <c r="D27" s="242" t="s">
        <v>187</v>
      </c>
      <c r="E27" s="220"/>
      <c r="F27" s="255" t="s">
        <v>188</v>
      </c>
      <c r="G27" s="220"/>
      <c r="H27" s="258" t="s">
        <v>189</v>
      </c>
      <c r="I27" s="237"/>
      <c r="J27" s="237"/>
      <c r="K27" s="238"/>
      <c r="L27" s="74"/>
      <c r="M27" s="86">
        <v>5</v>
      </c>
      <c r="N27" s="87">
        <v>4</v>
      </c>
      <c r="O27" s="56">
        <v>1</v>
      </c>
      <c r="P27" s="88">
        <f t="shared" si="0"/>
        <v>0.55000000000000004</v>
      </c>
      <c r="Q27" s="89" t="s">
        <v>157</v>
      </c>
      <c r="R27" s="108"/>
      <c r="S27" s="29"/>
      <c r="T27" s="29"/>
      <c r="U27" s="29"/>
      <c r="V27" s="29"/>
      <c r="W27" s="29"/>
      <c r="X27" s="29"/>
      <c r="Y27" s="29"/>
    </row>
    <row r="28" spans="1:25" ht="15.75" customHeight="1">
      <c r="A28" s="48">
        <v>4</v>
      </c>
      <c r="B28" s="221" t="s">
        <v>166</v>
      </c>
      <c r="C28" s="222"/>
      <c r="D28" s="242" t="s">
        <v>190</v>
      </c>
      <c r="E28" s="220"/>
      <c r="F28" s="243" t="s">
        <v>191</v>
      </c>
      <c r="G28" s="220"/>
      <c r="H28" s="259" t="s">
        <v>192</v>
      </c>
      <c r="I28" s="237"/>
      <c r="J28" s="237"/>
      <c r="K28" s="238"/>
      <c r="L28" s="74"/>
      <c r="M28" s="86">
        <v>2</v>
      </c>
      <c r="N28" s="87">
        <v>5</v>
      </c>
      <c r="O28" s="56">
        <v>1</v>
      </c>
      <c r="P28" s="88">
        <f t="shared" si="0"/>
        <v>0.3125</v>
      </c>
      <c r="Q28" s="91" t="s">
        <v>165</v>
      </c>
      <c r="R28" s="107"/>
      <c r="S28" s="29"/>
      <c r="T28" s="29"/>
      <c r="U28" s="29"/>
      <c r="V28" s="29"/>
      <c r="W28" s="29"/>
      <c r="X28" s="29"/>
      <c r="Y28" s="29"/>
    </row>
    <row r="29" spans="1:25" ht="15.75" customHeight="1">
      <c r="A29" s="67">
        <v>5</v>
      </c>
      <c r="B29" s="226" t="s">
        <v>166</v>
      </c>
      <c r="C29" s="227"/>
      <c r="D29" s="229" t="s">
        <v>193</v>
      </c>
      <c r="E29" s="227"/>
      <c r="F29" s="250" t="s">
        <v>194</v>
      </c>
      <c r="G29" s="251"/>
      <c r="H29" s="252" t="s">
        <v>195</v>
      </c>
      <c r="I29" s="253"/>
      <c r="J29" s="253"/>
      <c r="K29" s="254"/>
      <c r="L29" s="74"/>
      <c r="M29" s="92">
        <v>2</v>
      </c>
      <c r="N29" s="93">
        <v>6</v>
      </c>
      <c r="O29" s="71">
        <v>0</v>
      </c>
      <c r="P29" s="94">
        <f t="shared" si="0"/>
        <v>0.25</v>
      </c>
      <c r="Q29" s="95" t="s">
        <v>170</v>
      </c>
      <c r="R29" s="96"/>
      <c r="S29" s="29"/>
      <c r="T29" s="29"/>
      <c r="U29" s="29"/>
      <c r="V29" s="29"/>
      <c r="W29" s="29"/>
      <c r="X29" s="29"/>
      <c r="Y29" s="29"/>
    </row>
    <row r="30" spans="1:25" ht="12.75" customHeight="1">
      <c r="A30" s="29"/>
      <c r="B30" s="29"/>
      <c r="C30" s="29"/>
      <c r="D30" s="29"/>
      <c r="E30" s="29"/>
      <c r="F30" s="29"/>
      <c r="G30" s="29"/>
      <c r="H30" s="97"/>
      <c r="I30" s="97"/>
      <c r="J30" s="97"/>
      <c r="K30" s="97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ht="12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2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 t="s">
        <v>196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ht="12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ht="12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ht="12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ht="12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ht="12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ht="12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ht="12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ht="12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ht="12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ht="12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ht="12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ht="12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12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2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ht="12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2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ht="12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ht="12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ht="12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ht="12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ht="12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12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ht="12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ht="12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ht="12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12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 ht="15.75" customHeight="1"/>
    <row r="196" spans="1:25" ht="15.75" customHeight="1"/>
    <row r="197" spans="1:25" ht="15.75" customHeight="1"/>
    <row r="198" spans="1:25" ht="15.75" customHeight="1"/>
    <row r="199" spans="1:25" ht="15.75" customHeight="1"/>
    <row r="200" spans="1:25" ht="15.75" customHeight="1"/>
    <row r="201" spans="1:25" ht="15.75" customHeight="1"/>
    <row r="202" spans="1:25" ht="15.75" customHeight="1"/>
    <row r="203" spans="1:25" ht="15.75" customHeight="1"/>
    <row r="204" spans="1:25" ht="15.75" customHeight="1"/>
    <row r="205" spans="1:25" ht="15.75" customHeight="1"/>
    <row r="206" spans="1:25" ht="15.75" customHeight="1"/>
    <row r="207" spans="1:25" ht="15.75" customHeight="1"/>
    <row r="208" spans="1:2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sheetProtection algorithmName="SHA-512" hashValue="poZvUMxadRt8VF4k4/JxX69r+JEc43E9XpZy5eqdzN9recdHxBiJv/oWzVBGwHqQcTNfDeHvJHo0PzoTHEAB9Q==" saltValue="w13riXjGnJGp4nfCxTP3Og==" spinCount="100000" sheet="1" objects="1" scenarios="1"/>
  <mergeCells count="43">
    <mergeCell ref="B28:C28"/>
    <mergeCell ref="D28:E28"/>
    <mergeCell ref="F28:G28"/>
    <mergeCell ref="H28:K28"/>
    <mergeCell ref="B29:C29"/>
    <mergeCell ref="D29:E29"/>
    <mergeCell ref="F29:G29"/>
    <mergeCell ref="H29:K29"/>
    <mergeCell ref="B25:C25"/>
    <mergeCell ref="D25:E25"/>
    <mergeCell ref="F25:G25"/>
    <mergeCell ref="H25:K25"/>
    <mergeCell ref="D26:E26"/>
    <mergeCell ref="F26:G26"/>
    <mergeCell ref="H26:K26"/>
    <mergeCell ref="B26:C26"/>
    <mergeCell ref="B27:C27"/>
    <mergeCell ref="D27:E27"/>
    <mergeCell ref="F27:G27"/>
    <mergeCell ref="H27:K27"/>
    <mergeCell ref="I14:J14"/>
    <mergeCell ref="I15:J15"/>
    <mergeCell ref="I16:J16"/>
    <mergeCell ref="I17:J17"/>
    <mergeCell ref="F24:G24"/>
    <mergeCell ref="H24:K24"/>
    <mergeCell ref="I18:J18"/>
    <mergeCell ref="I19:J19"/>
    <mergeCell ref="I20:J20"/>
    <mergeCell ref="I21:J21"/>
    <mergeCell ref="A22:K22"/>
    <mergeCell ref="B24:C24"/>
    <mergeCell ref="D24:E24"/>
    <mergeCell ref="I9:J9"/>
    <mergeCell ref="I10:J10"/>
    <mergeCell ref="I11:J11"/>
    <mergeCell ref="I12:J12"/>
    <mergeCell ref="I13:J13"/>
    <mergeCell ref="A1:K1"/>
    <mergeCell ref="F4:H4"/>
    <mergeCell ref="I6:J6"/>
    <mergeCell ref="I7:J7"/>
    <mergeCell ref="I8:J8"/>
  </mergeCells>
  <hyperlinks>
    <hyperlink ref="H25" r:id="rId1" xr:uid="{00000000-0004-0000-0300-000000000000}"/>
    <hyperlink ref="H26" r:id="rId2" xr:uid="{00000000-0004-0000-0300-000001000000}"/>
    <hyperlink ref="H27" r:id="rId3" xr:uid="{00000000-0004-0000-0300-000002000000}"/>
  </hyperlinks>
  <pageMargins left="0.25" right="0.25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T963"/>
  <sheetViews>
    <sheetView workbookViewId="0">
      <selection activeCell="K22" sqref="K22"/>
    </sheetView>
  </sheetViews>
  <sheetFormatPr defaultColWidth="12.5703125" defaultRowHeight="15" customHeight="1"/>
  <cols>
    <col min="1" max="3" width="9.42578125" customWidth="1"/>
    <col min="4" max="4" width="21.42578125" customWidth="1"/>
    <col min="5" max="8" width="9.42578125" customWidth="1"/>
    <col min="9" max="10" width="10.7109375" customWidth="1"/>
    <col min="11" max="11" width="9.42578125" customWidth="1"/>
    <col min="12" max="12" width="1.42578125" customWidth="1"/>
    <col min="13" max="15" width="7.5703125" customWidth="1"/>
    <col min="16" max="16" width="6.42578125" customWidth="1"/>
    <col min="17" max="18" width="12.5703125" customWidth="1"/>
    <col min="19" max="20" width="9.140625" customWidth="1"/>
  </cols>
  <sheetData>
    <row r="1" spans="1:20" ht="21.75">
      <c r="A1" s="213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9"/>
      <c r="M1" s="29"/>
      <c r="N1" s="29"/>
      <c r="O1" s="29"/>
      <c r="P1" s="29"/>
      <c r="Q1" s="29"/>
      <c r="R1" s="29"/>
      <c r="S1" s="29"/>
      <c r="T1" s="29"/>
    </row>
    <row r="2" spans="1:20" ht="25.5">
      <c r="A2" s="30" t="s">
        <v>197</v>
      </c>
      <c r="B2" s="30"/>
      <c r="C2" s="30"/>
      <c r="D2" s="31"/>
      <c r="E2" s="31"/>
      <c r="F2" s="32" t="s">
        <v>92</v>
      </c>
      <c r="G2" s="33" t="s">
        <v>23</v>
      </c>
      <c r="H2" s="30" t="s">
        <v>93</v>
      </c>
      <c r="I2" s="33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20.25">
      <c r="A3" s="30"/>
      <c r="B3" s="30"/>
      <c r="C3" s="30"/>
      <c r="D3" s="31"/>
      <c r="E3" s="31"/>
      <c r="F3" s="34"/>
      <c r="G3" s="31"/>
      <c r="H3" s="30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20.25">
      <c r="A4" s="30" t="s">
        <v>94</v>
      </c>
      <c r="B4" s="35" t="s">
        <v>95</v>
      </c>
      <c r="C4" s="30"/>
      <c r="D4" s="36" t="s">
        <v>96</v>
      </c>
      <c r="E4" s="36"/>
      <c r="F4" s="264" t="s">
        <v>198</v>
      </c>
      <c r="G4" s="216"/>
      <c r="H4" s="216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15.75">
      <c r="A6" s="37" t="s">
        <v>98</v>
      </c>
      <c r="B6" s="38" t="s">
        <v>99</v>
      </c>
      <c r="C6" s="38" t="s">
        <v>100</v>
      </c>
      <c r="D6" s="38" t="s">
        <v>101</v>
      </c>
      <c r="E6" s="39" t="s">
        <v>102</v>
      </c>
      <c r="F6" s="37" t="s">
        <v>98</v>
      </c>
      <c r="G6" s="38" t="s">
        <v>99</v>
      </c>
      <c r="H6" s="38" t="s">
        <v>100</v>
      </c>
      <c r="I6" s="217" t="s">
        <v>101</v>
      </c>
      <c r="J6" s="218"/>
      <c r="K6" s="39" t="s">
        <v>102</v>
      </c>
      <c r="L6" s="29"/>
      <c r="M6" s="29"/>
      <c r="N6" s="29"/>
      <c r="O6" s="29"/>
      <c r="P6" s="29"/>
      <c r="Q6" s="29"/>
      <c r="R6" s="29"/>
      <c r="S6" s="29"/>
      <c r="T6" s="29"/>
    </row>
    <row r="7" spans="1:20" ht="15.75">
      <c r="A7" s="109" t="s">
        <v>199</v>
      </c>
      <c r="B7" s="49">
        <v>46195</v>
      </c>
      <c r="C7" s="43">
        <v>0.75</v>
      </c>
      <c r="D7" s="110" t="s">
        <v>132</v>
      </c>
      <c r="E7" s="111">
        <v>46120</v>
      </c>
      <c r="F7" s="109" t="s">
        <v>130</v>
      </c>
      <c r="G7" s="57">
        <v>46168</v>
      </c>
      <c r="H7" s="43">
        <v>0.75</v>
      </c>
      <c r="I7" s="219" t="s">
        <v>174</v>
      </c>
      <c r="J7" s="220"/>
      <c r="K7" s="112" t="s">
        <v>200</v>
      </c>
      <c r="L7" s="29"/>
      <c r="M7" s="29"/>
      <c r="N7" s="29"/>
      <c r="O7" s="29"/>
      <c r="P7" s="29"/>
      <c r="Q7" s="29"/>
      <c r="R7" s="29"/>
      <c r="S7" s="29"/>
      <c r="T7" s="29"/>
    </row>
    <row r="8" spans="1:20" ht="15.75">
      <c r="A8" s="113" t="s">
        <v>123</v>
      </c>
      <c r="B8" s="57">
        <v>46142</v>
      </c>
      <c r="C8" s="50">
        <v>0.75</v>
      </c>
      <c r="D8" s="55" t="s">
        <v>132</v>
      </c>
      <c r="E8" s="114" t="s">
        <v>201</v>
      </c>
      <c r="F8" s="113" t="s">
        <v>108</v>
      </c>
      <c r="G8" s="57">
        <v>46168</v>
      </c>
      <c r="H8" s="50">
        <v>0.75</v>
      </c>
      <c r="I8" s="249" t="s">
        <v>132</v>
      </c>
      <c r="J8" s="222"/>
      <c r="K8" s="115">
        <v>46059</v>
      </c>
      <c r="L8" s="29"/>
      <c r="M8" s="29"/>
      <c r="N8" s="29"/>
      <c r="O8" s="29"/>
      <c r="P8" s="29"/>
      <c r="Q8" s="29"/>
      <c r="R8" s="29"/>
      <c r="S8" s="29"/>
      <c r="T8" s="29"/>
    </row>
    <row r="9" spans="1:20" ht="15.75">
      <c r="A9" s="113" t="s">
        <v>117</v>
      </c>
      <c r="B9" s="57">
        <v>46144</v>
      </c>
      <c r="C9" s="50">
        <v>0.375</v>
      </c>
      <c r="D9" s="55" t="s">
        <v>132</v>
      </c>
      <c r="E9" s="115">
        <v>46117</v>
      </c>
      <c r="F9" s="113" t="s">
        <v>202</v>
      </c>
      <c r="G9" s="57">
        <v>46169</v>
      </c>
      <c r="H9" s="50">
        <v>0.75</v>
      </c>
      <c r="I9" s="249" t="s">
        <v>112</v>
      </c>
      <c r="J9" s="222"/>
      <c r="K9" s="114" t="s">
        <v>203</v>
      </c>
      <c r="L9" s="29"/>
      <c r="M9" s="29"/>
      <c r="N9" s="29"/>
      <c r="O9" s="29"/>
      <c r="P9" s="29"/>
      <c r="Q9" s="29"/>
      <c r="R9" s="29"/>
      <c r="S9" s="29"/>
      <c r="T9" s="29"/>
    </row>
    <row r="10" spans="1:20" ht="15.75">
      <c r="A10" s="116" t="s">
        <v>204</v>
      </c>
      <c r="B10" s="62">
        <v>46146</v>
      </c>
      <c r="C10" s="59">
        <v>0.75</v>
      </c>
      <c r="D10" s="60" t="s">
        <v>127</v>
      </c>
      <c r="E10" s="61">
        <v>46144</v>
      </c>
      <c r="F10" s="116" t="s">
        <v>129</v>
      </c>
      <c r="G10" s="49">
        <v>46209</v>
      </c>
      <c r="H10" s="59">
        <v>0.75</v>
      </c>
      <c r="I10" s="248" t="s">
        <v>132</v>
      </c>
      <c r="J10" s="222"/>
      <c r="K10" s="115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5.75">
      <c r="A11" s="116" t="s">
        <v>109</v>
      </c>
      <c r="B11" s="62">
        <v>46146</v>
      </c>
      <c r="C11" s="59">
        <v>0.75</v>
      </c>
      <c r="D11" s="60" t="s">
        <v>132</v>
      </c>
      <c r="E11" s="61">
        <v>46236</v>
      </c>
      <c r="F11" s="116" t="s">
        <v>106</v>
      </c>
      <c r="G11" s="62">
        <v>46179</v>
      </c>
      <c r="H11" s="59">
        <v>0.375</v>
      </c>
      <c r="I11" s="265" t="s">
        <v>132</v>
      </c>
      <c r="J11" s="222"/>
      <c r="K11" s="115">
        <v>46362</v>
      </c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5.75">
      <c r="A12" s="116" t="s">
        <v>114</v>
      </c>
      <c r="B12" s="49">
        <v>46169</v>
      </c>
      <c r="C12" s="59">
        <v>0.75</v>
      </c>
      <c r="D12" s="60" t="s">
        <v>132</v>
      </c>
      <c r="E12" s="61">
        <v>46149</v>
      </c>
      <c r="F12" s="116" t="s">
        <v>111</v>
      </c>
      <c r="G12" s="62">
        <v>46181</v>
      </c>
      <c r="H12" s="59">
        <v>0.75</v>
      </c>
      <c r="I12" s="265" t="s">
        <v>132</v>
      </c>
      <c r="J12" s="222"/>
      <c r="K12" s="115">
        <v>46118</v>
      </c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5.75">
      <c r="A13" s="116" t="s">
        <v>205</v>
      </c>
      <c r="B13" s="49">
        <v>46176</v>
      </c>
      <c r="C13" s="59">
        <v>0.75</v>
      </c>
      <c r="D13" s="60" t="s">
        <v>174</v>
      </c>
      <c r="E13" s="64" t="s">
        <v>206</v>
      </c>
      <c r="F13" s="116" t="s">
        <v>207</v>
      </c>
      <c r="G13" s="62">
        <v>46181</v>
      </c>
      <c r="H13" s="59">
        <v>0.75</v>
      </c>
      <c r="I13" s="265" t="s">
        <v>174</v>
      </c>
      <c r="J13" s="222"/>
      <c r="K13" s="115">
        <v>46098</v>
      </c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5.75">
      <c r="A14" s="116" t="s">
        <v>130</v>
      </c>
      <c r="B14" s="62">
        <v>46149</v>
      </c>
      <c r="C14" s="59">
        <v>0.75</v>
      </c>
      <c r="D14" s="60" t="s">
        <v>132</v>
      </c>
      <c r="E14" s="64" t="s">
        <v>208</v>
      </c>
      <c r="F14" s="116" t="s">
        <v>209</v>
      </c>
      <c r="G14" s="62">
        <v>46182</v>
      </c>
      <c r="H14" s="59">
        <v>0.75</v>
      </c>
      <c r="I14" s="265" t="s">
        <v>127</v>
      </c>
      <c r="J14" s="222"/>
      <c r="K14" s="115">
        <v>46208</v>
      </c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15.75">
      <c r="A15" s="116" t="s">
        <v>210</v>
      </c>
      <c r="B15" s="62">
        <v>46154</v>
      </c>
      <c r="C15" s="59">
        <v>0.75</v>
      </c>
      <c r="D15" s="60" t="s">
        <v>127</v>
      </c>
      <c r="E15" s="64" t="s">
        <v>211</v>
      </c>
      <c r="F15" s="116" t="s">
        <v>212</v>
      </c>
      <c r="G15" s="62">
        <v>46183</v>
      </c>
      <c r="H15" s="59">
        <v>0.75</v>
      </c>
      <c r="I15" s="265" t="s">
        <v>132</v>
      </c>
      <c r="J15" s="222"/>
      <c r="K15" s="115">
        <v>46306</v>
      </c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15.75">
      <c r="A16" s="116" t="s">
        <v>133</v>
      </c>
      <c r="B16" s="62">
        <v>46154</v>
      </c>
      <c r="C16" s="59">
        <v>0.75</v>
      </c>
      <c r="D16" s="60" t="s">
        <v>132</v>
      </c>
      <c r="E16" s="61">
        <v>46300</v>
      </c>
      <c r="F16" s="116" t="s">
        <v>207</v>
      </c>
      <c r="G16" s="62">
        <v>46184</v>
      </c>
      <c r="H16" s="65">
        <v>0.75</v>
      </c>
      <c r="I16" s="265" t="s">
        <v>132</v>
      </c>
      <c r="J16" s="222"/>
      <c r="K16" s="115">
        <v>46273</v>
      </c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15.75">
      <c r="A17" s="113" t="s">
        <v>119</v>
      </c>
      <c r="B17" s="57">
        <v>46155</v>
      </c>
      <c r="C17" s="50">
        <v>0.75</v>
      </c>
      <c r="D17" s="55" t="s">
        <v>132</v>
      </c>
      <c r="E17" s="114" t="s">
        <v>211</v>
      </c>
      <c r="F17" s="113" t="s">
        <v>210</v>
      </c>
      <c r="G17" s="57">
        <v>46188</v>
      </c>
      <c r="H17" s="50">
        <v>0.75</v>
      </c>
      <c r="I17" s="249" t="s">
        <v>112</v>
      </c>
      <c r="J17" s="222"/>
      <c r="K17" s="115">
        <v>46083</v>
      </c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15.75">
      <c r="A18" s="113" t="s">
        <v>103</v>
      </c>
      <c r="B18" s="57">
        <v>46156</v>
      </c>
      <c r="C18" s="50">
        <v>0.75</v>
      </c>
      <c r="D18" s="55" t="s">
        <v>132</v>
      </c>
      <c r="E18" s="114" t="s">
        <v>213</v>
      </c>
      <c r="F18" s="113" t="s">
        <v>123</v>
      </c>
      <c r="G18" s="57">
        <v>46188</v>
      </c>
      <c r="H18" s="50">
        <v>0.75</v>
      </c>
      <c r="I18" s="249" t="s">
        <v>132</v>
      </c>
      <c r="J18" s="222"/>
      <c r="K18" s="115">
        <v>46097</v>
      </c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5.75">
      <c r="A19" s="113" t="s">
        <v>122</v>
      </c>
      <c r="B19" s="57">
        <v>46156</v>
      </c>
      <c r="C19" s="50">
        <v>0.75</v>
      </c>
      <c r="D19" s="55" t="s">
        <v>174</v>
      </c>
      <c r="E19" s="115">
        <v>46030</v>
      </c>
      <c r="F19" s="113" t="s">
        <v>214</v>
      </c>
      <c r="G19" s="57">
        <v>46190</v>
      </c>
      <c r="H19" s="102">
        <v>0.75</v>
      </c>
      <c r="I19" s="249" t="s">
        <v>174</v>
      </c>
      <c r="J19" s="222"/>
      <c r="K19" s="115">
        <v>46057</v>
      </c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5.75">
      <c r="A20" s="113" t="s">
        <v>115</v>
      </c>
      <c r="B20" s="49">
        <v>46185</v>
      </c>
      <c r="C20" s="50">
        <v>0.75</v>
      </c>
      <c r="D20" s="55" t="s">
        <v>132</v>
      </c>
      <c r="E20" s="115">
        <v>46067</v>
      </c>
      <c r="F20" s="113" t="s">
        <v>106</v>
      </c>
      <c r="G20" s="57">
        <v>46196</v>
      </c>
      <c r="H20" s="50">
        <v>0.75</v>
      </c>
      <c r="I20" s="249" t="s">
        <v>132</v>
      </c>
      <c r="J20" s="222"/>
      <c r="K20" s="115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5.75">
      <c r="A21" s="113" t="s">
        <v>215</v>
      </c>
      <c r="B21" s="49">
        <v>46175</v>
      </c>
      <c r="C21" s="50">
        <v>0.75</v>
      </c>
      <c r="D21" s="55" t="s">
        <v>127</v>
      </c>
      <c r="E21" s="114" t="s">
        <v>128</v>
      </c>
      <c r="F21" s="113" t="s">
        <v>107</v>
      </c>
      <c r="G21" s="57">
        <v>46197</v>
      </c>
      <c r="H21" s="50">
        <v>0.75</v>
      </c>
      <c r="I21" s="249" t="s">
        <v>174</v>
      </c>
      <c r="J21" s="222"/>
      <c r="K21" s="114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5.75">
      <c r="A22" s="113" t="s">
        <v>119</v>
      </c>
      <c r="B22" s="49">
        <v>46199</v>
      </c>
      <c r="C22" s="50">
        <v>0.75</v>
      </c>
      <c r="D22" s="55" t="s">
        <v>132</v>
      </c>
      <c r="E22" s="115"/>
      <c r="F22" s="113" t="s">
        <v>124</v>
      </c>
      <c r="G22" s="57">
        <v>46198</v>
      </c>
      <c r="H22" s="50">
        <v>0.75</v>
      </c>
      <c r="I22" s="249" t="s">
        <v>132</v>
      </c>
      <c r="J22" s="222"/>
      <c r="K22" s="115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5.75">
      <c r="A23" s="113" t="s">
        <v>126</v>
      </c>
      <c r="B23" s="57">
        <v>46163</v>
      </c>
      <c r="C23" s="50">
        <v>0.75</v>
      </c>
      <c r="D23" s="55" t="s">
        <v>174</v>
      </c>
      <c r="E23" s="115">
        <v>46115</v>
      </c>
      <c r="F23" s="113" t="s">
        <v>125</v>
      </c>
      <c r="G23" s="57">
        <v>46202</v>
      </c>
      <c r="H23" s="50">
        <v>0.75</v>
      </c>
      <c r="I23" s="249" t="s">
        <v>132</v>
      </c>
      <c r="J23" s="222"/>
      <c r="K23" s="114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15.75">
      <c r="A24" s="117" t="s">
        <v>121</v>
      </c>
      <c r="B24" s="68">
        <v>46163</v>
      </c>
      <c r="C24" s="69">
        <v>0.75</v>
      </c>
      <c r="D24" s="105" t="s">
        <v>132</v>
      </c>
      <c r="E24" s="118" t="s">
        <v>216</v>
      </c>
      <c r="F24" s="117" t="s">
        <v>120</v>
      </c>
      <c r="G24" s="68">
        <v>46203</v>
      </c>
      <c r="H24" s="69">
        <v>0.75</v>
      </c>
      <c r="I24" s="270" t="s">
        <v>132</v>
      </c>
      <c r="J24" s="227"/>
      <c r="K24" s="118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5.75">
      <c r="A25" s="228" t="s">
        <v>136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9"/>
      <c r="M25" s="29"/>
      <c r="N25" s="29"/>
      <c r="O25" s="29"/>
      <c r="P25" s="29"/>
      <c r="Q25" s="29"/>
      <c r="R25" s="29"/>
      <c r="S25" s="29"/>
      <c r="T25" s="29"/>
    </row>
    <row r="26" spans="1:20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75" t="s">
        <v>137</v>
      </c>
      <c r="R26" s="76">
        <v>46190</v>
      </c>
      <c r="S26" s="29"/>
      <c r="T26" s="29"/>
    </row>
    <row r="27" spans="1:20" ht="15.75">
      <c r="A27" s="37" t="s">
        <v>138</v>
      </c>
      <c r="B27" s="217" t="s">
        <v>139</v>
      </c>
      <c r="C27" s="218"/>
      <c r="D27" s="217" t="s">
        <v>140</v>
      </c>
      <c r="E27" s="218"/>
      <c r="F27" s="217" t="s">
        <v>141</v>
      </c>
      <c r="G27" s="218"/>
      <c r="H27" s="217" t="s">
        <v>142</v>
      </c>
      <c r="I27" s="224"/>
      <c r="J27" s="224"/>
      <c r="K27" s="225"/>
      <c r="L27" s="74"/>
      <c r="M27" s="37" t="s">
        <v>143</v>
      </c>
      <c r="N27" s="38" t="s">
        <v>144</v>
      </c>
      <c r="O27" s="39" t="s">
        <v>145</v>
      </c>
      <c r="P27" s="77" t="s">
        <v>146</v>
      </c>
      <c r="Q27" s="78" t="s">
        <v>180</v>
      </c>
      <c r="R27" s="79" t="s">
        <v>148</v>
      </c>
      <c r="S27" s="80"/>
      <c r="T27" s="80"/>
    </row>
    <row r="28" spans="1:20" ht="15.75">
      <c r="A28" s="119">
        <v>1</v>
      </c>
      <c r="B28" s="273" t="s">
        <v>149</v>
      </c>
      <c r="C28" s="220"/>
      <c r="D28" s="235" t="s">
        <v>217</v>
      </c>
      <c r="E28" s="222"/>
      <c r="F28" s="271" t="s">
        <v>218</v>
      </c>
      <c r="G28" s="220"/>
      <c r="H28" s="272" t="s">
        <v>219</v>
      </c>
      <c r="I28" s="216"/>
      <c r="J28" s="216"/>
      <c r="K28" s="257"/>
      <c r="L28" s="74"/>
      <c r="M28" s="81">
        <v>2</v>
      </c>
      <c r="N28" s="82">
        <v>5</v>
      </c>
      <c r="O28" s="45">
        <v>2</v>
      </c>
      <c r="P28" s="83">
        <f t="shared" ref="P28:P33" si="0">(M28+O28/2)/(M28+N28+O28)</f>
        <v>0.33333333333333331</v>
      </c>
      <c r="Q28" s="84" t="s">
        <v>170</v>
      </c>
      <c r="R28" s="107"/>
      <c r="S28" s="29"/>
      <c r="T28" s="29"/>
    </row>
    <row r="29" spans="1:20" ht="15.75">
      <c r="A29" s="120">
        <v>2</v>
      </c>
      <c r="B29" s="260" t="s">
        <v>149</v>
      </c>
      <c r="C29" s="222"/>
      <c r="D29" s="235" t="s">
        <v>220</v>
      </c>
      <c r="E29" s="222"/>
      <c r="F29" s="235" t="s">
        <v>151</v>
      </c>
      <c r="G29" s="222"/>
      <c r="H29" s="236" t="s">
        <v>221</v>
      </c>
      <c r="I29" s="237"/>
      <c r="J29" s="237"/>
      <c r="K29" s="238"/>
      <c r="L29" s="74"/>
      <c r="M29" s="86">
        <v>9</v>
      </c>
      <c r="N29" s="87">
        <v>0</v>
      </c>
      <c r="O29" s="56">
        <v>0</v>
      </c>
      <c r="P29" s="88">
        <f t="shared" si="0"/>
        <v>1</v>
      </c>
      <c r="Q29" s="84" t="s">
        <v>153</v>
      </c>
      <c r="R29" s="107"/>
      <c r="S29" s="29"/>
      <c r="T29" s="29"/>
    </row>
    <row r="30" spans="1:20" ht="15.75">
      <c r="A30" s="120">
        <v>3</v>
      </c>
      <c r="B30" s="260" t="s">
        <v>149</v>
      </c>
      <c r="C30" s="222"/>
      <c r="D30" s="261" t="s">
        <v>222</v>
      </c>
      <c r="E30" s="222"/>
      <c r="F30" s="261" t="s">
        <v>223</v>
      </c>
      <c r="G30" s="222"/>
      <c r="H30" s="262" t="s">
        <v>224</v>
      </c>
      <c r="I30" s="237"/>
      <c r="J30" s="237"/>
      <c r="K30" s="238"/>
      <c r="L30" s="74"/>
      <c r="M30" s="86">
        <v>4</v>
      </c>
      <c r="N30" s="87">
        <v>5</v>
      </c>
      <c r="O30" s="56">
        <v>0</v>
      </c>
      <c r="P30" s="88">
        <f t="shared" si="0"/>
        <v>0.44444444444444442</v>
      </c>
      <c r="Q30" s="89" t="s">
        <v>161</v>
      </c>
      <c r="R30" s="108"/>
      <c r="S30" s="29"/>
      <c r="T30" s="29"/>
    </row>
    <row r="31" spans="1:20" ht="15.75">
      <c r="A31" s="120">
        <v>4</v>
      </c>
      <c r="B31" s="260" t="s">
        <v>149</v>
      </c>
      <c r="C31" s="222"/>
      <c r="D31" s="261" t="s">
        <v>225</v>
      </c>
      <c r="E31" s="222"/>
      <c r="F31" s="261" t="s">
        <v>226</v>
      </c>
      <c r="G31" s="222"/>
      <c r="H31" s="244" t="s">
        <v>227</v>
      </c>
      <c r="I31" s="237"/>
      <c r="J31" s="237"/>
      <c r="K31" s="238"/>
      <c r="L31" s="74"/>
      <c r="M31" s="86">
        <v>8</v>
      </c>
      <c r="N31" s="87">
        <v>2</v>
      </c>
      <c r="O31" s="56">
        <v>0</v>
      </c>
      <c r="P31" s="88">
        <f t="shared" si="0"/>
        <v>0.8</v>
      </c>
      <c r="Q31" s="91" t="s">
        <v>157</v>
      </c>
      <c r="R31" s="107"/>
      <c r="S31" s="29"/>
      <c r="T31" s="29"/>
    </row>
    <row r="32" spans="1:20" ht="15.75">
      <c r="A32" s="120">
        <v>5</v>
      </c>
      <c r="B32" s="260" t="s">
        <v>149</v>
      </c>
      <c r="C32" s="222"/>
      <c r="D32" s="261" t="s">
        <v>228</v>
      </c>
      <c r="E32" s="222"/>
      <c r="F32" s="261" t="s">
        <v>229</v>
      </c>
      <c r="G32" s="222"/>
      <c r="H32" s="263" t="s">
        <v>230</v>
      </c>
      <c r="I32" s="237"/>
      <c r="J32" s="237"/>
      <c r="K32" s="238"/>
      <c r="L32" s="74"/>
      <c r="M32" s="86">
        <v>3</v>
      </c>
      <c r="N32" s="87">
        <v>5</v>
      </c>
      <c r="O32" s="56">
        <v>1</v>
      </c>
      <c r="P32" s="88">
        <f t="shared" si="0"/>
        <v>0.3888888888888889</v>
      </c>
      <c r="Q32" s="91" t="s">
        <v>165</v>
      </c>
      <c r="R32" s="107"/>
      <c r="S32" s="29"/>
      <c r="T32" s="29"/>
    </row>
    <row r="33" spans="1:20" ht="15.75">
      <c r="A33" s="67">
        <v>6</v>
      </c>
      <c r="B33" s="266" t="s">
        <v>166</v>
      </c>
      <c r="C33" s="227"/>
      <c r="D33" s="267" t="s">
        <v>231</v>
      </c>
      <c r="E33" s="227"/>
      <c r="F33" s="268" t="s">
        <v>232</v>
      </c>
      <c r="G33" s="227"/>
      <c r="H33" s="269" t="s">
        <v>233</v>
      </c>
      <c r="I33" s="232"/>
      <c r="J33" s="232"/>
      <c r="K33" s="233"/>
      <c r="L33" s="74"/>
      <c r="M33" s="121">
        <v>1</v>
      </c>
      <c r="N33" s="122">
        <v>10</v>
      </c>
      <c r="O33" s="123">
        <v>1</v>
      </c>
      <c r="P33" s="94">
        <f t="shared" si="0"/>
        <v>0.125</v>
      </c>
      <c r="Q33" s="95" t="s">
        <v>234</v>
      </c>
      <c r="R33" s="124" t="s">
        <v>234</v>
      </c>
      <c r="S33" s="29"/>
      <c r="T33" s="29"/>
    </row>
    <row r="34" spans="1:20" ht="12.75" customHeight="1">
      <c r="A34" s="29"/>
      <c r="B34" s="29"/>
      <c r="C34" s="29"/>
      <c r="D34" s="125"/>
      <c r="E34" s="125"/>
      <c r="F34" s="125"/>
      <c r="G34" s="125"/>
      <c r="H34" s="126"/>
      <c r="I34" s="126"/>
      <c r="J34" s="126"/>
      <c r="K34" s="126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2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2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12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2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12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12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12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12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12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12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12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12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12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12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12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12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12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12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12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12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12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12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12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12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12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12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12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12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12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12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 ht="12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 ht="12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 ht="12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0" ht="12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0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0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0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0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0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0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0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0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1:20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1:20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1:20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1:20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1:20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1:20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0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0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0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0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0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</row>
    <row r="108" spans="1:20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</row>
    <row r="109" spans="1:20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</row>
    <row r="110" spans="1:20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</row>
    <row r="111" spans="1:20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</row>
    <row r="112" spans="1:20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</row>
    <row r="113" spans="1:20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</row>
    <row r="114" spans="1:20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</row>
    <row r="115" spans="1:20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</row>
    <row r="116" spans="1:20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</row>
    <row r="117" spans="1:20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</row>
    <row r="118" spans="1:20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</row>
    <row r="119" spans="1:20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</row>
    <row r="120" spans="1:20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</row>
    <row r="121" spans="1:20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</row>
    <row r="122" spans="1:20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</row>
    <row r="123" spans="1:20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</row>
    <row r="124" spans="1:20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</row>
    <row r="125" spans="1:20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</row>
    <row r="126" spans="1:20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</row>
    <row r="127" spans="1:20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</row>
    <row r="128" spans="1:20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</row>
    <row r="129" spans="1:20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</row>
    <row r="130" spans="1:20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</row>
    <row r="131" spans="1:20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</row>
    <row r="132" spans="1:20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</row>
    <row r="133" spans="1:20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</row>
    <row r="134" spans="1:20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</row>
    <row r="135" spans="1:20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</row>
    <row r="136" spans="1:20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</row>
    <row r="137" spans="1:20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</row>
    <row r="138" spans="1:20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</row>
    <row r="139" spans="1:20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</row>
    <row r="140" spans="1:20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</row>
    <row r="141" spans="1:20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</row>
    <row r="142" spans="1:20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</row>
    <row r="143" spans="1:20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</row>
    <row r="144" spans="1:20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</row>
    <row r="145" spans="1:20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</row>
    <row r="146" spans="1:20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</row>
    <row r="147" spans="1:20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</row>
    <row r="148" spans="1:20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</row>
    <row r="149" spans="1:20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</row>
    <row r="150" spans="1:20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</row>
    <row r="151" spans="1:20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</row>
    <row r="152" spans="1:20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</row>
    <row r="153" spans="1:20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</row>
    <row r="154" spans="1:20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</row>
    <row r="155" spans="1:20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</row>
    <row r="156" spans="1:20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</row>
    <row r="157" spans="1:20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</row>
    <row r="158" spans="1:20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</row>
    <row r="159" spans="1:20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</row>
    <row r="160" spans="1:20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</row>
    <row r="161" spans="1:20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</row>
    <row r="162" spans="1:20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</row>
    <row r="163" spans="1:20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</row>
    <row r="164" spans="1:20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</row>
    <row r="165" spans="1:20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</row>
    <row r="166" spans="1:20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</row>
    <row r="167" spans="1:20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</row>
    <row r="168" spans="1:20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</row>
    <row r="169" spans="1:20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</row>
    <row r="170" spans="1:20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</row>
    <row r="171" spans="1:20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</row>
    <row r="172" spans="1:20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</row>
    <row r="173" spans="1:20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</row>
    <row r="174" spans="1:20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</row>
    <row r="175" spans="1:20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</row>
    <row r="176" spans="1:20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</row>
    <row r="177" spans="1:20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</row>
    <row r="178" spans="1:20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</row>
    <row r="179" spans="1:20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</row>
    <row r="180" spans="1:20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</row>
    <row r="181" spans="1:20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</row>
    <row r="182" spans="1:20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</row>
    <row r="183" spans="1:20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</row>
    <row r="184" spans="1:20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</row>
    <row r="185" spans="1:20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</row>
    <row r="186" spans="1:20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</row>
    <row r="187" spans="1:20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</row>
    <row r="188" spans="1:20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</row>
    <row r="189" spans="1:20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</row>
    <row r="190" spans="1:20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</row>
    <row r="191" spans="1:20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</row>
    <row r="192" spans="1:20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</row>
    <row r="193" spans="1:20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</row>
    <row r="194" spans="1:20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</row>
    <row r="195" spans="1:20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</row>
    <row r="196" spans="1:20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</row>
    <row r="197" spans="1:20" ht="15.75" customHeight="1"/>
    <row r="198" spans="1:20" ht="15.75" customHeight="1"/>
    <row r="199" spans="1:20" ht="15.75" customHeight="1"/>
    <row r="200" spans="1:20" ht="15.75" customHeight="1"/>
    <row r="201" spans="1:20" ht="15.75" customHeight="1"/>
    <row r="202" spans="1:20" ht="15.75" customHeight="1"/>
    <row r="203" spans="1:20" ht="15.75" customHeight="1"/>
    <row r="204" spans="1:20" ht="15.75" customHeight="1"/>
    <row r="205" spans="1:20" ht="15.75" customHeight="1"/>
    <row r="206" spans="1:20" ht="15.75" customHeight="1"/>
    <row r="207" spans="1:20" ht="15.75" customHeight="1"/>
    <row r="208" spans="1:20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</sheetData>
  <sheetProtection algorithmName="SHA-512" hashValue="pK4cVx/7JF7SEIrQBWABBmKL2nG7DYOL6mLpT2+iRTvFw3La+wcorSml2idgzjP3R9XTMfYy7MH3X/epN2/mkw==" saltValue="CvTS2hcCWFWg7SjLAJd8CQ==" spinCount="100000" sheet="1" objects="1" scenarios="1"/>
  <mergeCells count="50">
    <mergeCell ref="B33:C33"/>
    <mergeCell ref="D33:E33"/>
    <mergeCell ref="F33:G33"/>
    <mergeCell ref="H33:K33"/>
    <mergeCell ref="I24:J24"/>
    <mergeCell ref="F28:G28"/>
    <mergeCell ref="H28:K28"/>
    <mergeCell ref="A25:K25"/>
    <mergeCell ref="B27:C27"/>
    <mergeCell ref="D27:E27"/>
    <mergeCell ref="F27:G27"/>
    <mergeCell ref="H27:K27"/>
    <mergeCell ref="B28:C28"/>
    <mergeCell ref="D28:E28"/>
    <mergeCell ref="B31:C31"/>
    <mergeCell ref="D31:E31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I9:J9"/>
    <mergeCell ref="I10:J10"/>
    <mergeCell ref="I11:J11"/>
    <mergeCell ref="I12:J12"/>
    <mergeCell ref="I13:J13"/>
    <mergeCell ref="A1:K1"/>
    <mergeCell ref="F4:H4"/>
    <mergeCell ref="I6:J6"/>
    <mergeCell ref="I7:J7"/>
    <mergeCell ref="I8:J8"/>
    <mergeCell ref="F31:G31"/>
    <mergeCell ref="H31:K31"/>
    <mergeCell ref="B32:C32"/>
    <mergeCell ref="D32:E32"/>
    <mergeCell ref="F32:G32"/>
    <mergeCell ref="H32:K32"/>
    <mergeCell ref="B29:C29"/>
    <mergeCell ref="D29:E29"/>
    <mergeCell ref="F29:G29"/>
    <mergeCell ref="H29:K29"/>
    <mergeCell ref="D30:E30"/>
    <mergeCell ref="F30:G30"/>
    <mergeCell ref="H30:K30"/>
    <mergeCell ref="B30:C30"/>
  </mergeCells>
  <hyperlinks>
    <hyperlink ref="H28" r:id="rId1" xr:uid="{00000000-0004-0000-0400-000000000000}"/>
    <hyperlink ref="H29" r:id="rId2" xr:uid="{00000000-0004-0000-0400-000001000000}"/>
    <hyperlink ref="H30" r:id="rId3" xr:uid="{00000000-0004-0000-0400-000002000000}"/>
    <hyperlink ref="H31" r:id="rId4" xr:uid="{00000000-0004-0000-0400-000003000000}"/>
    <hyperlink ref="H32" r:id="rId5" xr:uid="{00000000-0004-0000-0400-000004000000}"/>
  </hyperlinks>
  <pageMargins left="0.25" right="0.25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pageSetUpPr fitToPage="1"/>
  </sheetPr>
  <dimension ref="A1:Y949"/>
  <sheetViews>
    <sheetView workbookViewId="0">
      <selection activeCell="K27" sqref="K27"/>
    </sheetView>
  </sheetViews>
  <sheetFormatPr defaultColWidth="12.5703125" defaultRowHeight="15" customHeight="1"/>
  <cols>
    <col min="1" max="3" width="9.42578125" customWidth="1"/>
    <col min="4" max="4" width="21.42578125" customWidth="1"/>
    <col min="5" max="8" width="9.42578125" customWidth="1"/>
    <col min="9" max="10" width="10.7109375" customWidth="1"/>
    <col min="11" max="11" width="9.42578125" customWidth="1"/>
    <col min="12" max="12" width="1.42578125" customWidth="1"/>
    <col min="13" max="15" width="7.5703125" customWidth="1"/>
    <col min="16" max="16" width="6.42578125" customWidth="1"/>
    <col min="17" max="18" width="12.5703125" customWidth="1"/>
    <col min="19" max="25" width="24.140625" customWidth="1"/>
  </cols>
  <sheetData>
    <row r="1" spans="1:25" ht="20.25">
      <c r="A1" s="278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25.5">
      <c r="A2" s="30" t="s">
        <v>235</v>
      </c>
      <c r="B2" s="30"/>
      <c r="C2" s="30"/>
      <c r="D2" s="31"/>
      <c r="E2" s="31"/>
      <c r="F2" s="32" t="s">
        <v>92</v>
      </c>
      <c r="G2" s="33" t="s">
        <v>23</v>
      </c>
      <c r="H2" s="30" t="s">
        <v>93</v>
      </c>
      <c r="I2" s="33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5.5">
      <c r="A3" s="30"/>
      <c r="B3" s="30"/>
      <c r="C3" s="30"/>
      <c r="D3" s="31"/>
      <c r="E3" s="31"/>
      <c r="F3" s="32"/>
      <c r="G3" s="127"/>
      <c r="H3" s="30"/>
      <c r="I3" s="127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20.25">
      <c r="A4" s="30" t="s">
        <v>94</v>
      </c>
      <c r="B4" s="35" t="s">
        <v>236</v>
      </c>
      <c r="C4" s="30"/>
      <c r="D4" s="36" t="s">
        <v>96</v>
      </c>
      <c r="E4" s="36"/>
      <c r="F4" s="215" t="s">
        <v>237</v>
      </c>
      <c r="G4" s="216"/>
      <c r="H4" s="216"/>
      <c r="I4" s="74"/>
      <c r="J4" s="128"/>
      <c r="K4" s="1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5.75">
      <c r="A6" s="37" t="s">
        <v>98</v>
      </c>
      <c r="B6" s="38" t="s">
        <v>99</v>
      </c>
      <c r="C6" s="38" t="s">
        <v>100</v>
      </c>
      <c r="D6" s="38" t="s">
        <v>101</v>
      </c>
      <c r="E6" s="39" t="s">
        <v>102</v>
      </c>
      <c r="F6" s="37" t="s">
        <v>98</v>
      </c>
      <c r="G6" s="38" t="s">
        <v>99</v>
      </c>
      <c r="H6" s="38" t="s">
        <v>100</v>
      </c>
      <c r="I6" s="217" t="s">
        <v>101</v>
      </c>
      <c r="J6" s="218"/>
      <c r="K6" s="39" t="s">
        <v>102</v>
      </c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5" ht="15.75">
      <c r="A7" s="130" t="s">
        <v>238</v>
      </c>
      <c r="B7" s="49">
        <v>46199</v>
      </c>
      <c r="C7" s="131">
        <v>0.75</v>
      </c>
      <c r="D7" s="110" t="s">
        <v>239</v>
      </c>
      <c r="E7" s="132"/>
      <c r="F7" s="116" t="s">
        <v>240</v>
      </c>
      <c r="G7" s="62">
        <v>46175</v>
      </c>
      <c r="H7" s="59">
        <v>0.75</v>
      </c>
      <c r="I7" s="265" t="s">
        <v>134</v>
      </c>
      <c r="J7" s="222"/>
      <c r="K7" s="111">
        <v>46032</v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pans="1:25" ht="15.75">
      <c r="A8" s="116" t="s">
        <v>241</v>
      </c>
      <c r="B8" s="49">
        <v>46204</v>
      </c>
      <c r="C8" s="59">
        <v>0.75</v>
      </c>
      <c r="D8" s="60" t="s">
        <v>242</v>
      </c>
      <c r="E8" s="61"/>
      <c r="F8" s="116" t="s">
        <v>126</v>
      </c>
      <c r="G8" s="62">
        <v>46175</v>
      </c>
      <c r="H8" s="59">
        <v>0.75</v>
      </c>
      <c r="I8" s="265" t="s">
        <v>242</v>
      </c>
      <c r="J8" s="222"/>
      <c r="K8" s="115">
        <v>46211</v>
      </c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spans="1:25" ht="15.75">
      <c r="A9" s="116" t="s">
        <v>243</v>
      </c>
      <c r="B9" s="62">
        <v>46144</v>
      </c>
      <c r="C9" s="59">
        <v>0.375</v>
      </c>
      <c r="D9" s="60" t="s">
        <v>242</v>
      </c>
      <c r="E9" s="61">
        <v>46212</v>
      </c>
      <c r="F9" s="116" t="s">
        <v>125</v>
      </c>
      <c r="G9" s="62">
        <v>46176</v>
      </c>
      <c r="H9" s="59">
        <v>0.75</v>
      </c>
      <c r="I9" s="265" t="s">
        <v>242</v>
      </c>
      <c r="J9" s="222"/>
      <c r="K9" s="115">
        <v>46064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</row>
    <row r="10" spans="1:25" ht="15.75">
      <c r="A10" s="116" t="s">
        <v>209</v>
      </c>
      <c r="B10" s="62">
        <v>46146</v>
      </c>
      <c r="C10" s="59">
        <v>0.75</v>
      </c>
      <c r="D10" s="60" t="s">
        <v>134</v>
      </c>
      <c r="E10" s="115">
        <v>46368</v>
      </c>
      <c r="F10" s="116" t="s">
        <v>244</v>
      </c>
      <c r="G10" s="62">
        <v>46176</v>
      </c>
      <c r="H10" s="59">
        <v>0.75</v>
      </c>
      <c r="I10" s="265" t="s">
        <v>127</v>
      </c>
      <c r="J10" s="222"/>
      <c r="K10" s="115">
        <v>46332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</row>
    <row r="11" spans="1:25" ht="15.75">
      <c r="A11" s="116" t="s">
        <v>130</v>
      </c>
      <c r="B11" s="62">
        <v>46146</v>
      </c>
      <c r="C11" s="59">
        <v>0.75</v>
      </c>
      <c r="D11" s="60" t="s">
        <v>242</v>
      </c>
      <c r="E11" s="61">
        <v>46060</v>
      </c>
      <c r="F11" s="116" t="s">
        <v>121</v>
      </c>
      <c r="G11" s="62">
        <v>46177</v>
      </c>
      <c r="H11" s="59">
        <v>0.75</v>
      </c>
      <c r="I11" s="265" t="s">
        <v>242</v>
      </c>
      <c r="J11" s="222"/>
      <c r="K11" s="115">
        <v>46327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</row>
    <row r="12" spans="1:25" ht="15.75">
      <c r="A12" s="116" t="s">
        <v>245</v>
      </c>
      <c r="B12" s="49">
        <v>46205</v>
      </c>
      <c r="C12" s="59">
        <v>0.75</v>
      </c>
      <c r="D12" s="60" t="s">
        <v>242</v>
      </c>
      <c r="E12" s="61"/>
      <c r="F12" s="116" t="s">
        <v>114</v>
      </c>
      <c r="G12" s="62">
        <v>46179</v>
      </c>
      <c r="H12" s="59">
        <v>0.375</v>
      </c>
      <c r="I12" s="265" t="s">
        <v>242</v>
      </c>
      <c r="J12" s="222"/>
      <c r="K12" s="115">
        <v>46302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</row>
    <row r="13" spans="1:25" ht="15.75">
      <c r="A13" s="116" t="s">
        <v>246</v>
      </c>
      <c r="B13" s="62">
        <v>46149</v>
      </c>
      <c r="C13" s="59">
        <v>0.75</v>
      </c>
      <c r="D13" s="60" t="s">
        <v>134</v>
      </c>
      <c r="E13" s="61">
        <v>46095</v>
      </c>
      <c r="F13" s="116" t="s">
        <v>108</v>
      </c>
      <c r="G13" s="62">
        <v>46179</v>
      </c>
      <c r="H13" s="59">
        <v>0.5</v>
      </c>
      <c r="I13" s="265" t="s">
        <v>242</v>
      </c>
      <c r="J13" s="222"/>
      <c r="K13" s="115">
        <v>46066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</row>
    <row r="14" spans="1:25" ht="15.75">
      <c r="A14" s="116" t="s">
        <v>207</v>
      </c>
      <c r="B14" s="62">
        <v>46149</v>
      </c>
      <c r="C14" s="59">
        <v>0.75</v>
      </c>
      <c r="D14" s="60" t="s">
        <v>242</v>
      </c>
      <c r="E14" s="61">
        <v>46366</v>
      </c>
      <c r="F14" s="116" t="s">
        <v>247</v>
      </c>
      <c r="G14" s="62">
        <v>46181</v>
      </c>
      <c r="H14" s="59">
        <v>0.75</v>
      </c>
      <c r="I14" s="265" t="s">
        <v>127</v>
      </c>
      <c r="J14" s="222"/>
      <c r="K14" s="115">
        <v>46117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spans="1:25" ht="15.75">
      <c r="A15" s="116" t="s">
        <v>248</v>
      </c>
      <c r="B15" s="62">
        <v>46153</v>
      </c>
      <c r="C15" s="59">
        <v>0.75</v>
      </c>
      <c r="D15" s="60" t="s">
        <v>134</v>
      </c>
      <c r="E15" s="61">
        <v>46146</v>
      </c>
      <c r="F15" s="116" t="s">
        <v>249</v>
      </c>
      <c r="G15" s="62">
        <v>46182</v>
      </c>
      <c r="H15" s="59">
        <v>0.75</v>
      </c>
      <c r="I15" s="265" t="s">
        <v>131</v>
      </c>
      <c r="J15" s="222"/>
      <c r="K15" s="115">
        <v>46331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</row>
    <row r="16" spans="1:25" ht="15.75">
      <c r="A16" s="116" t="s">
        <v>120</v>
      </c>
      <c r="B16" s="62">
        <v>46153</v>
      </c>
      <c r="C16" s="59">
        <v>0.75</v>
      </c>
      <c r="D16" s="60" t="s">
        <v>242</v>
      </c>
      <c r="E16" s="64" t="s">
        <v>213</v>
      </c>
      <c r="F16" s="116" t="s">
        <v>123</v>
      </c>
      <c r="G16" s="62">
        <v>46182</v>
      </c>
      <c r="H16" s="59">
        <v>0.75</v>
      </c>
      <c r="I16" s="265" t="s">
        <v>242</v>
      </c>
      <c r="J16" s="222"/>
      <c r="K16" s="114" t="s">
        <v>206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</row>
    <row r="17" spans="1:25" ht="15.75">
      <c r="A17" s="116" t="s">
        <v>250</v>
      </c>
      <c r="B17" s="62">
        <v>46154</v>
      </c>
      <c r="C17" s="59">
        <v>0.75</v>
      </c>
      <c r="D17" s="60" t="s">
        <v>131</v>
      </c>
      <c r="E17" s="61">
        <v>46148</v>
      </c>
      <c r="F17" s="116" t="s">
        <v>251</v>
      </c>
      <c r="G17" s="62">
        <v>46183</v>
      </c>
      <c r="H17" s="59">
        <v>0.75</v>
      </c>
      <c r="I17" s="265" t="s">
        <v>134</v>
      </c>
      <c r="J17" s="222"/>
      <c r="K17" s="115">
        <v>46211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</row>
    <row r="18" spans="1:25" ht="15.75">
      <c r="A18" s="116" t="s">
        <v>199</v>
      </c>
      <c r="B18" s="62">
        <v>46155</v>
      </c>
      <c r="C18" s="59">
        <v>0.75</v>
      </c>
      <c r="D18" s="60" t="s">
        <v>242</v>
      </c>
      <c r="E18" s="61">
        <v>46150</v>
      </c>
      <c r="F18" s="116" t="s">
        <v>210</v>
      </c>
      <c r="G18" s="62">
        <v>46184</v>
      </c>
      <c r="H18" s="59">
        <v>0.75</v>
      </c>
      <c r="I18" s="265" t="s">
        <v>134</v>
      </c>
      <c r="J18" s="222"/>
      <c r="K18" s="115">
        <v>46312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</row>
    <row r="19" spans="1:25" ht="15.75">
      <c r="A19" s="116" t="s">
        <v>252</v>
      </c>
      <c r="B19" s="62">
        <v>46156</v>
      </c>
      <c r="C19" s="59">
        <v>0.75</v>
      </c>
      <c r="D19" s="60" t="s">
        <v>134</v>
      </c>
      <c r="E19" s="61">
        <v>46122</v>
      </c>
      <c r="F19" s="116" t="s">
        <v>214</v>
      </c>
      <c r="G19" s="62">
        <v>46188</v>
      </c>
      <c r="H19" s="59">
        <v>0.75</v>
      </c>
      <c r="I19" s="265" t="s">
        <v>242</v>
      </c>
      <c r="J19" s="222"/>
      <c r="K19" s="115">
        <v>46369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</row>
    <row r="20" spans="1:25" ht="15.75">
      <c r="A20" s="116" t="s">
        <v>124</v>
      </c>
      <c r="B20" s="49">
        <v>46202</v>
      </c>
      <c r="C20" s="59">
        <v>0.75</v>
      </c>
      <c r="D20" s="60" t="s">
        <v>242</v>
      </c>
      <c r="E20" s="61"/>
      <c r="F20" s="116" t="s">
        <v>253</v>
      </c>
      <c r="G20" s="62">
        <v>46188</v>
      </c>
      <c r="H20" s="59">
        <v>0.75</v>
      </c>
      <c r="I20" s="265" t="s">
        <v>131</v>
      </c>
      <c r="J20" s="222"/>
      <c r="K20" s="114" t="s">
        <v>254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</row>
    <row r="21" spans="1:25" ht="15.75">
      <c r="A21" s="116" t="s">
        <v>255</v>
      </c>
      <c r="B21" s="49">
        <v>46178</v>
      </c>
      <c r="C21" s="59">
        <v>0.75</v>
      </c>
      <c r="D21" s="60" t="s">
        <v>134</v>
      </c>
      <c r="E21" s="64" t="s">
        <v>256</v>
      </c>
      <c r="F21" s="116" t="s">
        <v>257</v>
      </c>
      <c r="G21" s="62">
        <v>46189</v>
      </c>
      <c r="H21" s="59">
        <v>0.75</v>
      </c>
      <c r="I21" s="265" t="s">
        <v>242</v>
      </c>
      <c r="J21" s="222"/>
      <c r="K21" s="114" t="s">
        <v>258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</row>
    <row r="22" spans="1:25" ht="15.75">
      <c r="A22" s="116" t="s">
        <v>259</v>
      </c>
      <c r="B22" s="49">
        <v>46199</v>
      </c>
      <c r="C22" s="59">
        <v>0.75</v>
      </c>
      <c r="D22" s="60" t="s">
        <v>242</v>
      </c>
      <c r="E22" s="61"/>
      <c r="F22" s="116" t="s">
        <v>106</v>
      </c>
      <c r="G22" s="62">
        <v>46190</v>
      </c>
      <c r="H22" s="59">
        <v>0.75</v>
      </c>
      <c r="I22" s="265" t="s">
        <v>239</v>
      </c>
      <c r="J22" s="222"/>
      <c r="K22" s="115">
        <v>46327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</row>
    <row r="23" spans="1:25" ht="15.75">
      <c r="A23" s="116" t="s">
        <v>260</v>
      </c>
      <c r="B23" s="49">
        <v>46189</v>
      </c>
      <c r="C23" s="59">
        <v>0.75</v>
      </c>
      <c r="D23" s="60" t="s">
        <v>127</v>
      </c>
      <c r="E23" s="61">
        <v>46180</v>
      </c>
      <c r="F23" s="116" t="s">
        <v>111</v>
      </c>
      <c r="G23" s="62">
        <v>46190</v>
      </c>
      <c r="H23" s="59">
        <v>0.75</v>
      </c>
      <c r="I23" s="265" t="s">
        <v>242</v>
      </c>
      <c r="J23" s="222"/>
      <c r="K23" s="115">
        <v>46066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</row>
    <row r="24" spans="1:25" ht="15.75">
      <c r="A24" s="116" t="s">
        <v>261</v>
      </c>
      <c r="B24" s="49">
        <v>46185</v>
      </c>
      <c r="C24" s="59">
        <v>0.75</v>
      </c>
      <c r="D24" s="60" t="s">
        <v>242</v>
      </c>
      <c r="E24" s="61">
        <v>46206</v>
      </c>
      <c r="F24" s="116" t="s">
        <v>109</v>
      </c>
      <c r="G24" s="62">
        <v>46191</v>
      </c>
      <c r="H24" s="59">
        <v>0.75</v>
      </c>
      <c r="I24" s="265" t="s">
        <v>242</v>
      </c>
      <c r="J24" s="222"/>
      <c r="K24" s="115">
        <v>46357</v>
      </c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</row>
    <row r="25" spans="1:25" ht="15.75">
      <c r="A25" s="116" t="s">
        <v>212</v>
      </c>
      <c r="B25" s="62">
        <v>46163</v>
      </c>
      <c r="C25" s="59">
        <v>0.75</v>
      </c>
      <c r="D25" s="60" t="s">
        <v>242</v>
      </c>
      <c r="E25" s="133">
        <v>46330</v>
      </c>
      <c r="F25" s="116" t="s">
        <v>129</v>
      </c>
      <c r="G25" s="62">
        <v>46195</v>
      </c>
      <c r="H25" s="59">
        <v>0.75</v>
      </c>
      <c r="I25" s="265" t="s">
        <v>242</v>
      </c>
      <c r="J25" s="222"/>
      <c r="K25" s="114" t="s">
        <v>262</v>
      </c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</row>
    <row r="26" spans="1:25" ht="15.75">
      <c r="A26" s="116" t="s">
        <v>263</v>
      </c>
      <c r="B26" s="62">
        <v>46168</v>
      </c>
      <c r="C26" s="59">
        <v>0.75</v>
      </c>
      <c r="D26" s="60" t="s">
        <v>127</v>
      </c>
      <c r="E26" s="61">
        <v>46178</v>
      </c>
      <c r="F26" s="116" t="s">
        <v>205</v>
      </c>
      <c r="G26" s="62">
        <v>46196</v>
      </c>
      <c r="H26" s="59">
        <v>0.75</v>
      </c>
      <c r="I26" s="265" t="s">
        <v>242</v>
      </c>
      <c r="J26" s="222"/>
      <c r="K26" s="114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</row>
    <row r="27" spans="1:25" ht="15.75">
      <c r="A27" s="116" t="s">
        <v>122</v>
      </c>
      <c r="B27" s="62">
        <v>46168</v>
      </c>
      <c r="C27" s="59">
        <v>0.75</v>
      </c>
      <c r="D27" s="60" t="s">
        <v>242</v>
      </c>
      <c r="E27" s="61">
        <v>46363</v>
      </c>
      <c r="F27" s="116" t="s">
        <v>107</v>
      </c>
      <c r="G27" s="62">
        <v>46197</v>
      </c>
      <c r="H27" s="59">
        <v>0.75</v>
      </c>
      <c r="I27" s="265" t="s">
        <v>242</v>
      </c>
      <c r="J27" s="222"/>
      <c r="K27" s="115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</row>
    <row r="28" spans="1:25" ht="15.75">
      <c r="A28" s="116" t="s">
        <v>264</v>
      </c>
      <c r="B28" s="62">
        <v>46169</v>
      </c>
      <c r="C28" s="59">
        <v>0.75</v>
      </c>
      <c r="D28" s="60" t="s">
        <v>134</v>
      </c>
      <c r="E28" s="64" t="s">
        <v>265</v>
      </c>
      <c r="F28" s="116" t="s">
        <v>266</v>
      </c>
      <c r="G28" s="62">
        <v>46198</v>
      </c>
      <c r="H28" s="59">
        <v>0.75</v>
      </c>
      <c r="I28" s="265" t="s">
        <v>242</v>
      </c>
      <c r="J28" s="222"/>
      <c r="K28" s="114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</row>
    <row r="29" spans="1:25" ht="15.75">
      <c r="A29" s="134" t="s">
        <v>267</v>
      </c>
      <c r="B29" s="135">
        <v>46169</v>
      </c>
      <c r="C29" s="136">
        <v>0.75</v>
      </c>
      <c r="D29" s="137" t="s">
        <v>242</v>
      </c>
      <c r="E29" s="138">
        <v>46180</v>
      </c>
      <c r="F29" s="116" t="s">
        <v>202</v>
      </c>
      <c r="G29" s="62">
        <v>46198</v>
      </c>
      <c r="H29" s="59">
        <v>0.75</v>
      </c>
      <c r="I29" s="265" t="s">
        <v>134</v>
      </c>
      <c r="J29" s="222"/>
      <c r="K29" s="115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</row>
    <row r="30" spans="1:25" ht="15.75">
      <c r="A30" s="117" t="s">
        <v>215</v>
      </c>
      <c r="B30" s="139">
        <v>46192</v>
      </c>
      <c r="C30" s="69">
        <v>0.75</v>
      </c>
      <c r="D30" s="105" t="s">
        <v>127</v>
      </c>
      <c r="E30" s="140">
        <v>46364</v>
      </c>
      <c r="F30" s="141" t="s">
        <v>119</v>
      </c>
      <c r="G30" s="68">
        <v>46203</v>
      </c>
      <c r="H30" s="69">
        <v>0.75</v>
      </c>
      <c r="I30" s="270" t="s">
        <v>242</v>
      </c>
      <c r="J30" s="227"/>
      <c r="K30" s="14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</row>
    <row r="31" spans="1:25" ht="15.75">
      <c r="A31" s="279" t="s">
        <v>136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</row>
    <row r="32" spans="1:25" ht="15.7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80"/>
      <c r="M32" s="80"/>
      <c r="N32" s="80"/>
      <c r="O32" s="80"/>
      <c r="P32" s="80"/>
      <c r="Q32" s="75" t="s">
        <v>137</v>
      </c>
      <c r="R32" s="76">
        <v>46190</v>
      </c>
      <c r="S32" s="80"/>
      <c r="T32" s="80"/>
      <c r="U32" s="80"/>
      <c r="V32" s="80"/>
      <c r="W32" s="80"/>
      <c r="X32" s="80"/>
      <c r="Y32" s="80"/>
    </row>
    <row r="33" spans="1:25" ht="15.75">
      <c r="A33" s="37" t="s">
        <v>138</v>
      </c>
      <c r="B33" s="217" t="s">
        <v>139</v>
      </c>
      <c r="C33" s="218"/>
      <c r="D33" s="217" t="s">
        <v>140</v>
      </c>
      <c r="E33" s="218"/>
      <c r="F33" s="217" t="s">
        <v>141</v>
      </c>
      <c r="G33" s="218"/>
      <c r="H33" s="217" t="s">
        <v>142</v>
      </c>
      <c r="I33" s="224"/>
      <c r="J33" s="224"/>
      <c r="K33" s="225"/>
      <c r="L33" s="74"/>
      <c r="M33" s="37" t="s">
        <v>143</v>
      </c>
      <c r="N33" s="38" t="s">
        <v>144</v>
      </c>
      <c r="O33" s="39" t="s">
        <v>145</v>
      </c>
      <c r="P33" s="77" t="s">
        <v>146</v>
      </c>
      <c r="Q33" s="78" t="s">
        <v>180</v>
      </c>
      <c r="R33" s="79" t="s">
        <v>148</v>
      </c>
      <c r="S33" s="80"/>
      <c r="T33" s="80"/>
      <c r="U33" s="80"/>
      <c r="V33" s="80"/>
      <c r="W33" s="80"/>
      <c r="X33" s="80"/>
      <c r="Y33" s="80"/>
    </row>
    <row r="34" spans="1:25" ht="15.75">
      <c r="A34" s="41">
        <v>1</v>
      </c>
      <c r="B34" s="273" t="s">
        <v>149</v>
      </c>
      <c r="C34" s="220"/>
      <c r="D34" s="276" t="s">
        <v>268</v>
      </c>
      <c r="E34" s="222"/>
      <c r="F34" s="255" t="s">
        <v>269</v>
      </c>
      <c r="G34" s="220"/>
      <c r="H34" s="277" t="s">
        <v>270</v>
      </c>
      <c r="I34" s="216"/>
      <c r="J34" s="216"/>
      <c r="K34" s="257"/>
      <c r="L34" s="74"/>
      <c r="M34" s="81">
        <v>4</v>
      </c>
      <c r="N34" s="82">
        <v>5</v>
      </c>
      <c r="O34" s="45">
        <v>0</v>
      </c>
      <c r="P34" s="83">
        <f t="shared" ref="P34:P41" si="0">(M34+O34/2)/(M34+N34+O34)</f>
        <v>0.44444444444444442</v>
      </c>
      <c r="Q34" s="84" t="s">
        <v>234</v>
      </c>
      <c r="R34" s="107"/>
      <c r="S34" s="80"/>
      <c r="T34" s="80"/>
      <c r="U34" s="80"/>
      <c r="V34" s="80"/>
      <c r="W34" s="80"/>
      <c r="X34" s="80"/>
      <c r="Y34" s="80"/>
    </row>
    <row r="35" spans="1:25" ht="15.75">
      <c r="A35" s="48">
        <v>2</v>
      </c>
      <c r="B35" s="260" t="s">
        <v>149</v>
      </c>
      <c r="C35" s="222"/>
      <c r="D35" s="274" t="s">
        <v>271</v>
      </c>
      <c r="E35" s="220"/>
      <c r="F35" s="255" t="s">
        <v>272</v>
      </c>
      <c r="G35" s="220"/>
      <c r="H35" s="275" t="s">
        <v>273</v>
      </c>
      <c r="I35" s="216"/>
      <c r="J35" s="216"/>
      <c r="K35" s="257"/>
      <c r="L35" s="74"/>
      <c r="M35" s="86">
        <v>4</v>
      </c>
      <c r="N35" s="87">
        <v>4</v>
      </c>
      <c r="O35" s="56">
        <v>0</v>
      </c>
      <c r="P35" s="88">
        <f t="shared" si="0"/>
        <v>0.5</v>
      </c>
      <c r="Q35" s="84" t="s">
        <v>165</v>
      </c>
      <c r="R35" s="107"/>
      <c r="S35" s="80"/>
      <c r="T35" s="80"/>
      <c r="U35" s="80"/>
      <c r="V35" s="80"/>
      <c r="W35" s="80"/>
      <c r="X35" s="80"/>
      <c r="Y35" s="80"/>
    </row>
    <row r="36" spans="1:25" ht="15.75">
      <c r="A36" s="48">
        <v>3</v>
      </c>
      <c r="B36" s="260" t="s">
        <v>149</v>
      </c>
      <c r="C36" s="222"/>
      <c r="D36" s="274" t="s">
        <v>274</v>
      </c>
      <c r="E36" s="220"/>
      <c r="F36" s="255" t="s">
        <v>275</v>
      </c>
      <c r="G36" s="220"/>
      <c r="H36" s="275" t="s">
        <v>276</v>
      </c>
      <c r="I36" s="216"/>
      <c r="J36" s="216"/>
      <c r="K36" s="257"/>
      <c r="L36" s="74"/>
      <c r="M36" s="86">
        <v>0</v>
      </c>
      <c r="N36" s="87">
        <v>9</v>
      </c>
      <c r="O36" s="56">
        <v>1</v>
      </c>
      <c r="P36" s="88">
        <f t="shared" si="0"/>
        <v>0.05</v>
      </c>
      <c r="Q36" s="89" t="s">
        <v>277</v>
      </c>
      <c r="R36" s="108"/>
      <c r="S36" s="80"/>
      <c r="T36" s="80"/>
      <c r="U36" s="80"/>
      <c r="V36" s="80"/>
      <c r="W36" s="80"/>
      <c r="X36" s="80"/>
      <c r="Y36" s="80"/>
    </row>
    <row r="37" spans="1:25" ht="15.75">
      <c r="A37" s="48">
        <v>4</v>
      </c>
      <c r="B37" s="260" t="s">
        <v>149</v>
      </c>
      <c r="C37" s="222"/>
      <c r="D37" s="260" t="s">
        <v>278</v>
      </c>
      <c r="E37" s="222"/>
      <c r="F37" s="255" t="s">
        <v>279</v>
      </c>
      <c r="G37" s="220"/>
      <c r="H37" s="275" t="s">
        <v>280</v>
      </c>
      <c r="I37" s="216"/>
      <c r="J37" s="216"/>
      <c r="K37" s="257"/>
      <c r="L37" s="74"/>
      <c r="M37" s="86">
        <v>5</v>
      </c>
      <c r="N37" s="87">
        <v>5</v>
      </c>
      <c r="O37" s="56">
        <v>0</v>
      </c>
      <c r="P37" s="88">
        <f t="shared" si="0"/>
        <v>0.5</v>
      </c>
      <c r="Q37" s="91" t="s">
        <v>170</v>
      </c>
      <c r="R37" s="107"/>
      <c r="S37" s="80"/>
      <c r="T37" s="80"/>
      <c r="U37" s="80"/>
      <c r="V37" s="80"/>
      <c r="W37" s="80"/>
      <c r="X37" s="80"/>
      <c r="Y37" s="80"/>
    </row>
    <row r="38" spans="1:25" ht="15.75">
      <c r="A38" s="48">
        <v>5</v>
      </c>
      <c r="B38" s="260" t="s">
        <v>149</v>
      </c>
      <c r="C38" s="222"/>
      <c r="D38" s="276" t="s">
        <v>281</v>
      </c>
      <c r="E38" s="222"/>
      <c r="F38" s="255" t="s">
        <v>282</v>
      </c>
      <c r="G38" s="220"/>
      <c r="H38" s="277" t="s">
        <v>283</v>
      </c>
      <c r="I38" s="216"/>
      <c r="J38" s="216"/>
      <c r="K38" s="257"/>
      <c r="L38" s="74"/>
      <c r="M38" s="86">
        <v>10</v>
      </c>
      <c r="N38" s="87">
        <v>0</v>
      </c>
      <c r="O38" s="56">
        <v>0</v>
      </c>
      <c r="P38" s="88">
        <f t="shared" si="0"/>
        <v>1</v>
      </c>
      <c r="Q38" s="142" t="s">
        <v>153</v>
      </c>
      <c r="R38" s="108"/>
      <c r="S38" s="80"/>
      <c r="T38" s="80"/>
      <c r="U38" s="80"/>
      <c r="V38" s="80"/>
      <c r="W38" s="80"/>
      <c r="X38" s="80"/>
      <c r="Y38" s="80"/>
    </row>
    <row r="39" spans="1:25" ht="15.75">
      <c r="A39" s="48">
        <v>6</v>
      </c>
      <c r="B39" s="284" t="s">
        <v>166</v>
      </c>
      <c r="C39" s="222"/>
      <c r="D39" s="276" t="s">
        <v>284</v>
      </c>
      <c r="E39" s="222"/>
      <c r="F39" s="255" t="s">
        <v>285</v>
      </c>
      <c r="G39" s="220"/>
      <c r="H39" s="277" t="s">
        <v>286</v>
      </c>
      <c r="I39" s="216"/>
      <c r="J39" s="216"/>
      <c r="K39" s="257"/>
      <c r="L39" s="74"/>
      <c r="M39" s="86">
        <v>6</v>
      </c>
      <c r="N39" s="87">
        <v>3</v>
      </c>
      <c r="O39" s="56">
        <v>1</v>
      </c>
      <c r="P39" s="88">
        <f t="shared" si="0"/>
        <v>0.65</v>
      </c>
      <c r="Q39" s="142" t="s">
        <v>157</v>
      </c>
      <c r="R39" s="108"/>
      <c r="S39" s="80"/>
      <c r="T39" s="80"/>
      <c r="U39" s="80"/>
      <c r="V39" s="80"/>
      <c r="W39" s="80"/>
      <c r="X39" s="80"/>
      <c r="Y39" s="80"/>
    </row>
    <row r="40" spans="1:25" ht="15.75">
      <c r="A40" s="48">
        <v>7</v>
      </c>
      <c r="B40" s="221" t="s">
        <v>166</v>
      </c>
      <c r="C40" s="222"/>
      <c r="D40" s="283" t="s">
        <v>287</v>
      </c>
      <c r="E40" s="222"/>
      <c r="F40" s="249" t="s">
        <v>288</v>
      </c>
      <c r="G40" s="222"/>
      <c r="H40" s="285" t="s">
        <v>289</v>
      </c>
      <c r="I40" s="237"/>
      <c r="J40" s="237"/>
      <c r="K40" s="238"/>
      <c r="L40" s="74"/>
      <c r="M40" s="86">
        <v>7</v>
      </c>
      <c r="N40" s="87">
        <v>4</v>
      </c>
      <c r="O40" s="56">
        <v>0</v>
      </c>
      <c r="P40" s="88">
        <f t="shared" si="0"/>
        <v>0.63636363636363635</v>
      </c>
      <c r="Q40" s="91" t="s">
        <v>161</v>
      </c>
      <c r="R40" s="107"/>
      <c r="S40" s="80"/>
      <c r="T40" s="80"/>
      <c r="U40" s="80"/>
      <c r="V40" s="80"/>
      <c r="W40" s="80"/>
      <c r="X40" s="80"/>
      <c r="Y40" s="80"/>
    </row>
    <row r="41" spans="1:25" ht="15.75">
      <c r="A41" s="67">
        <v>8</v>
      </c>
      <c r="B41" s="226" t="s">
        <v>166</v>
      </c>
      <c r="C41" s="227"/>
      <c r="D41" s="280" t="s">
        <v>290</v>
      </c>
      <c r="E41" s="227"/>
      <c r="F41" s="281" t="s">
        <v>291</v>
      </c>
      <c r="G41" s="227"/>
      <c r="H41" s="282" t="s">
        <v>292</v>
      </c>
      <c r="I41" s="232"/>
      <c r="J41" s="232"/>
      <c r="K41" s="233"/>
      <c r="L41" s="74"/>
      <c r="M41" s="92">
        <v>2</v>
      </c>
      <c r="N41" s="93">
        <v>6</v>
      </c>
      <c r="O41" s="71">
        <v>0</v>
      </c>
      <c r="P41" s="94">
        <f t="shared" si="0"/>
        <v>0.25</v>
      </c>
      <c r="Q41" s="95" t="s">
        <v>293</v>
      </c>
      <c r="R41" s="96"/>
      <c r="S41" s="80"/>
      <c r="T41" s="80"/>
      <c r="U41" s="80"/>
      <c r="V41" s="80"/>
      <c r="W41" s="80"/>
      <c r="X41" s="80"/>
      <c r="Y41" s="80"/>
    </row>
    <row r="42" spans="1:25" ht="12.75" customHeight="1">
      <c r="A42" s="80"/>
      <c r="B42" s="80"/>
      <c r="C42" s="80"/>
      <c r="D42" s="80"/>
      <c r="E42" s="80"/>
      <c r="F42" s="80"/>
      <c r="G42" s="80"/>
      <c r="H42" s="143"/>
      <c r="I42" s="143"/>
      <c r="J42" s="143"/>
      <c r="K42" s="143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</row>
    <row r="43" spans="1:25" ht="12.75" customHeight="1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</row>
    <row r="44" spans="1:25" ht="12.75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</row>
    <row r="45" spans="1:25" ht="12.75" customHeight="1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</row>
    <row r="46" spans="1:25" ht="12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ht="12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2.75" customHeight="1">
      <c r="A48" s="29"/>
      <c r="B48" s="29"/>
      <c r="C48" s="29"/>
      <c r="D48" s="29"/>
      <c r="E48" s="144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ht="12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ht="12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ht="12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ht="12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ht="12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12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ht="12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ht="12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ht="12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12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ht="15.75" customHeight="1"/>
    <row r="192" spans="1:2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sheetProtection algorithmName="SHA-512" hashValue="4m5z+Xy1wWvqTgx1UMHWLmSH6tMOtrI4PMXHTW+U4McUGuQzT4g6RUT01jqxdjGB2pDhLaToRj2BOQ1Safwfiw==" saltValue="BVNVIEwtZlhczXM+eK0Tyw==" spinCount="100000" sheet="1" objects="1" scenarios="1"/>
  <mergeCells count="64">
    <mergeCell ref="H36:K36"/>
    <mergeCell ref="B41:C41"/>
    <mergeCell ref="D41:E41"/>
    <mergeCell ref="F41:G41"/>
    <mergeCell ref="H41:K41"/>
    <mergeCell ref="B40:C40"/>
    <mergeCell ref="D40:E40"/>
    <mergeCell ref="B39:C39"/>
    <mergeCell ref="D39:E39"/>
    <mergeCell ref="F39:G39"/>
    <mergeCell ref="H39:K39"/>
    <mergeCell ref="F40:G40"/>
    <mergeCell ref="H40:K40"/>
    <mergeCell ref="I28:J28"/>
    <mergeCell ref="I29:J29"/>
    <mergeCell ref="I30:J30"/>
    <mergeCell ref="A31:K31"/>
    <mergeCell ref="B33:C33"/>
    <mergeCell ref="D33:E33"/>
    <mergeCell ref="F33:G33"/>
    <mergeCell ref="H33:K33"/>
    <mergeCell ref="I23:J23"/>
    <mergeCell ref="I24:J24"/>
    <mergeCell ref="I25:J25"/>
    <mergeCell ref="I26:J26"/>
    <mergeCell ref="I27:J27"/>
    <mergeCell ref="I18:J18"/>
    <mergeCell ref="I19:J19"/>
    <mergeCell ref="I20:J20"/>
    <mergeCell ref="I21:J21"/>
    <mergeCell ref="I22:J22"/>
    <mergeCell ref="A1:K1"/>
    <mergeCell ref="F4:H4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B38:C38"/>
    <mergeCell ref="H37:K37"/>
    <mergeCell ref="D38:E38"/>
    <mergeCell ref="F38:G38"/>
    <mergeCell ref="H38:K38"/>
    <mergeCell ref="B36:C36"/>
    <mergeCell ref="D36:E36"/>
    <mergeCell ref="B37:C37"/>
    <mergeCell ref="D37:E37"/>
    <mergeCell ref="F37:G37"/>
    <mergeCell ref="F36:G36"/>
    <mergeCell ref="B34:C34"/>
    <mergeCell ref="B35:C35"/>
    <mergeCell ref="D35:E35"/>
    <mergeCell ref="F35:G35"/>
    <mergeCell ref="H35:K35"/>
    <mergeCell ref="D34:E34"/>
    <mergeCell ref="F34:G34"/>
    <mergeCell ref="H34:K34"/>
  </mergeCells>
  <hyperlinks>
    <hyperlink ref="H34" r:id="rId1" xr:uid="{00000000-0004-0000-0500-000000000000}"/>
    <hyperlink ref="H35" r:id="rId2" xr:uid="{00000000-0004-0000-0500-000001000000}"/>
    <hyperlink ref="H36" r:id="rId3" xr:uid="{00000000-0004-0000-0500-000002000000}"/>
    <hyperlink ref="H37" r:id="rId4" xr:uid="{00000000-0004-0000-0500-000003000000}"/>
    <hyperlink ref="H38" r:id="rId5" xr:uid="{00000000-0004-0000-0500-000004000000}"/>
    <hyperlink ref="H39" r:id="rId6" xr:uid="{00000000-0004-0000-0500-000005000000}"/>
  </hyperlinks>
  <pageMargins left="0.25" right="0.25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  <pageSetUpPr fitToPage="1"/>
  </sheetPr>
  <dimension ref="A1:Y967"/>
  <sheetViews>
    <sheetView workbookViewId="0">
      <selection activeCell="K19" sqref="K19"/>
    </sheetView>
  </sheetViews>
  <sheetFormatPr defaultColWidth="12.5703125" defaultRowHeight="15" customHeight="1"/>
  <cols>
    <col min="1" max="3" width="9.42578125" customWidth="1"/>
    <col min="4" max="4" width="21.42578125" customWidth="1"/>
    <col min="5" max="5" width="11.85546875" customWidth="1"/>
    <col min="6" max="8" width="9.42578125" customWidth="1"/>
    <col min="9" max="10" width="10.7109375" customWidth="1"/>
    <col min="11" max="11" width="9.42578125" customWidth="1"/>
    <col min="12" max="12" width="1.42578125" customWidth="1"/>
    <col min="13" max="15" width="7.5703125" customWidth="1"/>
    <col min="16" max="16" width="6.42578125" customWidth="1"/>
    <col min="17" max="18" width="12.5703125" customWidth="1"/>
    <col min="19" max="25" width="9.140625" customWidth="1"/>
  </cols>
  <sheetData>
    <row r="1" spans="1:25" ht="21.75">
      <c r="A1" s="213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25.5">
      <c r="A2" s="30" t="s">
        <v>91</v>
      </c>
      <c r="B2" s="30"/>
      <c r="C2" s="30"/>
      <c r="D2" s="31"/>
      <c r="E2" s="31"/>
      <c r="F2" s="32" t="s">
        <v>92</v>
      </c>
      <c r="G2" s="33" t="s">
        <v>23</v>
      </c>
      <c r="H2" s="30" t="s">
        <v>93</v>
      </c>
      <c r="I2" s="33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0.25">
      <c r="A3" s="30"/>
      <c r="B3" s="30"/>
      <c r="C3" s="30"/>
      <c r="D3" s="31"/>
      <c r="E3" s="31"/>
      <c r="F3" s="34"/>
      <c r="G3" s="31"/>
      <c r="H3" s="30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20.25">
      <c r="A4" s="30" t="s">
        <v>94</v>
      </c>
      <c r="B4" s="35" t="s">
        <v>294</v>
      </c>
      <c r="C4" s="30"/>
      <c r="D4" s="36" t="s">
        <v>96</v>
      </c>
      <c r="E4" s="36"/>
      <c r="F4" s="215" t="s">
        <v>295</v>
      </c>
      <c r="G4" s="216"/>
      <c r="H4" s="216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5.75">
      <c r="A6" s="37" t="s">
        <v>98</v>
      </c>
      <c r="B6" s="38" t="s">
        <v>99</v>
      </c>
      <c r="C6" s="38" t="s">
        <v>100</v>
      </c>
      <c r="D6" s="38" t="s">
        <v>101</v>
      </c>
      <c r="E6" s="39" t="s">
        <v>102</v>
      </c>
      <c r="F6" s="37" t="s">
        <v>98</v>
      </c>
      <c r="G6" s="38" t="s">
        <v>99</v>
      </c>
      <c r="H6" s="38" t="s">
        <v>100</v>
      </c>
      <c r="I6" s="217" t="s">
        <v>101</v>
      </c>
      <c r="J6" s="218"/>
      <c r="K6" s="39" t="s">
        <v>102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15.75">
      <c r="A7" s="41" t="s">
        <v>106</v>
      </c>
      <c r="B7" s="42">
        <v>46174</v>
      </c>
      <c r="C7" s="43">
        <v>0.75</v>
      </c>
      <c r="D7" s="44" t="s">
        <v>239</v>
      </c>
      <c r="E7" s="47">
        <v>46313</v>
      </c>
      <c r="F7" s="41" t="s">
        <v>119</v>
      </c>
      <c r="G7" s="99">
        <v>46176</v>
      </c>
      <c r="H7" s="43">
        <v>0.75</v>
      </c>
      <c r="I7" s="234" t="s">
        <v>239</v>
      </c>
      <c r="J7" s="220"/>
      <c r="K7" s="47">
        <v>46097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ht="15.75">
      <c r="A8" s="48" t="s">
        <v>120</v>
      </c>
      <c r="B8" s="54">
        <v>46141</v>
      </c>
      <c r="C8" s="50">
        <v>0.75</v>
      </c>
      <c r="D8" s="55" t="s">
        <v>239</v>
      </c>
      <c r="E8" s="52">
        <v>46209</v>
      </c>
      <c r="F8" s="48" t="s">
        <v>124</v>
      </c>
      <c r="G8" s="57">
        <v>46177</v>
      </c>
      <c r="H8" s="50">
        <v>0.75</v>
      </c>
      <c r="I8" s="221" t="s">
        <v>239</v>
      </c>
      <c r="J8" s="222"/>
      <c r="K8" s="52">
        <v>46214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ht="15.75">
      <c r="A9" s="48" t="s">
        <v>109</v>
      </c>
      <c r="B9" s="49">
        <v>46185</v>
      </c>
      <c r="C9" s="50">
        <v>0.75</v>
      </c>
      <c r="D9" s="55" t="s">
        <v>239</v>
      </c>
      <c r="E9" s="56" t="s">
        <v>296</v>
      </c>
      <c r="F9" s="48" t="s">
        <v>124</v>
      </c>
      <c r="G9" s="57">
        <v>46179</v>
      </c>
      <c r="H9" s="50">
        <v>0.375</v>
      </c>
      <c r="I9" s="221" t="s">
        <v>239</v>
      </c>
      <c r="J9" s="222"/>
      <c r="K9" s="52">
        <v>46183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ht="15.75">
      <c r="A10" s="48" t="s">
        <v>130</v>
      </c>
      <c r="B10" s="49">
        <v>46164</v>
      </c>
      <c r="C10" s="50">
        <v>0.75</v>
      </c>
      <c r="D10" s="51" t="s">
        <v>134</v>
      </c>
      <c r="E10" s="52">
        <v>46183</v>
      </c>
      <c r="F10" s="48" t="s">
        <v>108</v>
      </c>
      <c r="G10" s="57">
        <v>46181</v>
      </c>
      <c r="H10" s="50">
        <v>0.75</v>
      </c>
      <c r="I10" s="221" t="s">
        <v>134</v>
      </c>
      <c r="J10" s="222"/>
      <c r="K10" s="56" t="s">
        <v>297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ht="15.75">
      <c r="A11" s="48" t="s">
        <v>106</v>
      </c>
      <c r="B11" s="57">
        <v>46149</v>
      </c>
      <c r="C11" s="102">
        <v>0.75</v>
      </c>
      <c r="D11" s="51" t="s">
        <v>239</v>
      </c>
      <c r="E11" s="52">
        <v>46034</v>
      </c>
      <c r="F11" s="48" t="s">
        <v>126</v>
      </c>
      <c r="G11" s="54">
        <v>46182</v>
      </c>
      <c r="H11" s="50">
        <v>0.75</v>
      </c>
      <c r="I11" s="249" t="s">
        <v>134</v>
      </c>
      <c r="J11" s="222"/>
      <c r="K11" s="52">
        <v>46275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15.75">
      <c r="A12" s="48" t="s">
        <v>103</v>
      </c>
      <c r="B12" s="54">
        <v>46153</v>
      </c>
      <c r="C12" s="50">
        <v>0.75</v>
      </c>
      <c r="D12" s="55" t="s">
        <v>239</v>
      </c>
      <c r="E12" s="52">
        <v>46303</v>
      </c>
      <c r="F12" s="48" t="s">
        <v>125</v>
      </c>
      <c r="G12" s="57">
        <v>46183</v>
      </c>
      <c r="H12" s="50">
        <v>0.75</v>
      </c>
      <c r="I12" s="221" t="s">
        <v>239</v>
      </c>
      <c r="J12" s="222"/>
      <c r="K12" s="52">
        <v>46096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ht="15.75">
      <c r="A13" s="48" t="s">
        <v>117</v>
      </c>
      <c r="B13" s="54">
        <v>46154</v>
      </c>
      <c r="C13" s="50">
        <v>0.75</v>
      </c>
      <c r="D13" s="55" t="s">
        <v>134</v>
      </c>
      <c r="E13" s="56" t="s">
        <v>298</v>
      </c>
      <c r="F13" s="48" t="s">
        <v>123</v>
      </c>
      <c r="G13" s="57">
        <v>46184</v>
      </c>
      <c r="H13" s="102">
        <v>0.75</v>
      </c>
      <c r="I13" s="221" t="s">
        <v>239</v>
      </c>
      <c r="J13" s="222"/>
      <c r="K13" s="52">
        <v>46213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15.75">
      <c r="A14" s="48" t="s">
        <v>119</v>
      </c>
      <c r="B14" s="54">
        <v>46155</v>
      </c>
      <c r="C14" s="50">
        <v>0.75</v>
      </c>
      <c r="D14" s="55" t="s">
        <v>239</v>
      </c>
      <c r="E14" s="56" t="s">
        <v>299</v>
      </c>
      <c r="F14" s="48" t="s">
        <v>122</v>
      </c>
      <c r="G14" s="57">
        <v>46188</v>
      </c>
      <c r="H14" s="50">
        <v>0.75</v>
      </c>
      <c r="I14" s="221" t="s">
        <v>134</v>
      </c>
      <c r="J14" s="222"/>
      <c r="K14" s="56" t="s">
        <v>300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15.75">
      <c r="A15" s="48" t="s">
        <v>114</v>
      </c>
      <c r="B15" s="49">
        <v>46197</v>
      </c>
      <c r="C15" s="50">
        <v>0.75</v>
      </c>
      <c r="D15" s="55" t="s">
        <v>239</v>
      </c>
      <c r="E15" s="52"/>
      <c r="F15" s="48" t="s">
        <v>121</v>
      </c>
      <c r="G15" s="57">
        <v>46189</v>
      </c>
      <c r="H15" s="50">
        <v>0.75</v>
      </c>
      <c r="I15" s="221" t="s">
        <v>134</v>
      </c>
      <c r="J15" s="222"/>
      <c r="K15" s="56" t="s">
        <v>301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5.75">
      <c r="A16" s="48" t="s">
        <v>122</v>
      </c>
      <c r="B16" s="54">
        <v>46163</v>
      </c>
      <c r="C16" s="50">
        <v>0.75</v>
      </c>
      <c r="D16" s="55" t="s">
        <v>134</v>
      </c>
      <c r="E16" s="56" t="s">
        <v>302</v>
      </c>
      <c r="F16" s="48" t="s">
        <v>115</v>
      </c>
      <c r="G16" s="57">
        <v>46191</v>
      </c>
      <c r="H16" s="50">
        <v>0.75</v>
      </c>
      <c r="I16" s="221" t="s">
        <v>239</v>
      </c>
      <c r="J16" s="222"/>
      <c r="K16" s="56" t="s">
        <v>303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5.75">
      <c r="A17" s="48" t="s">
        <v>107</v>
      </c>
      <c r="B17" s="57">
        <v>46163</v>
      </c>
      <c r="C17" s="50">
        <v>0.75</v>
      </c>
      <c r="D17" s="51" t="s">
        <v>239</v>
      </c>
      <c r="E17" s="52">
        <v>46129</v>
      </c>
      <c r="F17" s="48" t="s">
        <v>126</v>
      </c>
      <c r="G17" s="57">
        <v>46191</v>
      </c>
      <c r="H17" s="50">
        <v>0.75</v>
      </c>
      <c r="I17" s="221" t="s">
        <v>134</v>
      </c>
      <c r="J17" s="222"/>
      <c r="K17" s="52">
        <v>46095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5.75">
      <c r="A18" s="48" t="s">
        <v>133</v>
      </c>
      <c r="B18" s="54">
        <v>46168</v>
      </c>
      <c r="C18" s="50">
        <v>0.75</v>
      </c>
      <c r="D18" s="55" t="s">
        <v>134</v>
      </c>
      <c r="E18" s="52">
        <v>46368</v>
      </c>
      <c r="F18" s="48" t="s">
        <v>129</v>
      </c>
      <c r="G18" s="57">
        <v>46195</v>
      </c>
      <c r="H18" s="50">
        <v>0.75</v>
      </c>
      <c r="I18" s="221" t="s">
        <v>239</v>
      </c>
      <c r="J18" s="222"/>
      <c r="K18" s="56" t="s">
        <v>304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5.75">
      <c r="A19" s="48" t="s">
        <v>123</v>
      </c>
      <c r="B19" s="54">
        <v>46170</v>
      </c>
      <c r="C19" s="50">
        <v>0.75</v>
      </c>
      <c r="D19" s="55" t="s">
        <v>242</v>
      </c>
      <c r="E19" s="52">
        <v>46220</v>
      </c>
      <c r="F19" s="48" t="s">
        <v>108</v>
      </c>
      <c r="G19" s="57">
        <v>46196</v>
      </c>
      <c r="H19" s="50">
        <v>0.75</v>
      </c>
      <c r="I19" s="221" t="s">
        <v>134</v>
      </c>
      <c r="J19" s="222"/>
      <c r="K19" s="52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15.75">
      <c r="A20" s="48" t="s">
        <v>111</v>
      </c>
      <c r="B20" s="57">
        <v>46170</v>
      </c>
      <c r="C20" s="50">
        <v>0.75</v>
      </c>
      <c r="D20" s="51" t="s">
        <v>134</v>
      </c>
      <c r="E20" s="52">
        <v>46367</v>
      </c>
      <c r="F20" s="48" t="s">
        <v>114</v>
      </c>
      <c r="G20" s="57">
        <v>46202</v>
      </c>
      <c r="H20" s="50">
        <v>0.75</v>
      </c>
      <c r="I20" s="221" t="s">
        <v>239</v>
      </c>
      <c r="J20" s="222"/>
      <c r="K20" s="52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ht="15.75" customHeight="1">
      <c r="A21" s="67" t="s">
        <v>130</v>
      </c>
      <c r="B21" s="68">
        <v>46174</v>
      </c>
      <c r="C21" s="69">
        <v>0.75</v>
      </c>
      <c r="D21" s="145" t="s">
        <v>134</v>
      </c>
      <c r="E21" s="106">
        <v>46334</v>
      </c>
      <c r="F21" s="67" t="s">
        <v>125</v>
      </c>
      <c r="G21" s="104">
        <v>46203</v>
      </c>
      <c r="H21" s="69">
        <v>0.75</v>
      </c>
      <c r="I21" s="226" t="s">
        <v>239</v>
      </c>
      <c r="J21" s="227"/>
      <c r="K21" s="71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ht="15.75" customHeight="1">
      <c r="A22" s="228" t="s">
        <v>136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ht="15.75" customHeight="1">
      <c r="A23" s="74"/>
      <c r="B23" s="73"/>
      <c r="C23" s="73"/>
      <c r="D23" s="73"/>
      <c r="E23" s="73"/>
      <c r="F23" s="73"/>
      <c r="G23" s="73"/>
      <c r="H23" s="73"/>
      <c r="I23" s="74"/>
      <c r="J23" s="29"/>
      <c r="K23" s="29"/>
      <c r="L23" s="29"/>
      <c r="M23" s="29"/>
      <c r="N23" s="29"/>
      <c r="O23" s="29"/>
      <c r="P23" s="29"/>
      <c r="Q23" s="75" t="s">
        <v>137</v>
      </c>
      <c r="R23" s="76">
        <v>46190</v>
      </c>
      <c r="S23" s="29"/>
      <c r="T23" s="29"/>
      <c r="U23" s="29"/>
      <c r="V23" s="29"/>
      <c r="W23" s="29"/>
      <c r="X23" s="29"/>
      <c r="Y23" s="29"/>
    </row>
    <row r="24" spans="1:25" ht="15.75" customHeight="1">
      <c r="A24" s="37" t="s">
        <v>138</v>
      </c>
      <c r="B24" s="217" t="s">
        <v>139</v>
      </c>
      <c r="C24" s="218"/>
      <c r="D24" s="217" t="s">
        <v>140</v>
      </c>
      <c r="E24" s="218"/>
      <c r="F24" s="217" t="s">
        <v>141</v>
      </c>
      <c r="G24" s="218"/>
      <c r="H24" s="217" t="s">
        <v>142</v>
      </c>
      <c r="I24" s="224"/>
      <c r="J24" s="224"/>
      <c r="K24" s="225"/>
      <c r="L24" s="74"/>
      <c r="M24" s="37" t="s">
        <v>143</v>
      </c>
      <c r="N24" s="38" t="s">
        <v>144</v>
      </c>
      <c r="O24" s="39" t="s">
        <v>145</v>
      </c>
      <c r="P24" s="77" t="s">
        <v>146</v>
      </c>
      <c r="Q24" s="78" t="s">
        <v>180</v>
      </c>
      <c r="R24" s="79" t="s">
        <v>148</v>
      </c>
      <c r="S24" s="80"/>
      <c r="T24" s="80"/>
      <c r="U24" s="80"/>
      <c r="V24" s="80"/>
      <c r="W24" s="80"/>
      <c r="X24" s="80"/>
      <c r="Y24" s="80"/>
    </row>
    <row r="25" spans="1:25" ht="15.75" customHeight="1">
      <c r="A25" s="41">
        <v>1</v>
      </c>
      <c r="B25" s="234" t="s">
        <v>149</v>
      </c>
      <c r="C25" s="220"/>
      <c r="D25" s="221" t="s">
        <v>305</v>
      </c>
      <c r="E25" s="222"/>
      <c r="F25" s="255" t="s">
        <v>306</v>
      </c>
      <c r="G25" s="220"/>
      <c r="H25" s="275" t="s">
        <v>307</v>
      </c>
      <c r="I25" s="216"/>
      <c r="J25" s="216"/>
      <c r="K25" s="257"/>
      <c r="L25" s="74"/>
      <c r="M25" s="81">
        <v>8</v>
      </c>
      <c r="N25" s="82">
        <v>0</v>
      </c>
      <c r="O25" s="45">
        <v>0</v>
      </c>
      <c r="P25" s="83">
        <f t="shared" ref="P25:P29" si="0">(M25+O25/2)/(M25+N25+O25)</f>
        <v>1</v>
      </c>
      <c r="Q25" s="84" t="s">
        <v>153</v>
      </c>
      <c r="R25" s="107"/>
      <c r="S25" s="29"/>
      <c r="T25" s="29"/>
      <c r="U25" s="29"/>
      <c r="V25" s="29"/>
      <c r="W25" s="29"/>
      <c r="X25" s="29"/>
      <c r="Y25" s="29"/>
    </row>
    <row r="26" spans="1:25" ht="15.75" customHeight="1">
      <c r="A26" s="48">
        <v>2</v>
      </c>
      <c r="B26" s="221" t="s">
        <v>149</v>
      </c>
      <c r="C26" s="222"/>
      <c r="D26" s="288" t="s">
        <v>308</v>
      </c>
      <c r="E26" s="222"/>
      <c r="F26" s="255" t="s">
        <v>309</v>
      </c>
      <c r="G26" s="220"/>
      <c r="H26" s="258" t="s">
        <v>310</v>
      </c>
      <c r="I26" s="237"/>
      <c r="J26" s="237"/>
      <c r="K26" s="238"/>
      <c r="L26" s="74"/>
      <c r="M26" s="86">
        <v>7</v>
      </c>
      <c r="N26" s="87">
        <v>4</v>
      </c>
      <c r="O26" s="56">
        <v>0</v>
      </c>
      <c r="P26" s="83">
        <f t="shared" si="0"/>
        <v>0.63636363636363635</v>
      </c>
      <c r="Q26" s="84" t="s">
        <v>157</v>
      </c>
      <c r="R26" s="107"/>
      <c r="S26" s="29"/>
      <c r="T26" s="29"/>
      <c r="U26" s="29"/>
      <c r="V26" s="29"/>
      <c r="W26" s="29"/>
      <c r="X26" s="29"/>
      <c r="Y26" s="29"/>
    </row>
    <row r="27" spans="1:25" ht="15.75" customHeight="1">
      <c r="A27" s="48">
        <v>3</v>
      </c>
      <c r="B27" s="221" t="s">
        <v>149</v>
      </c>
      <c r="C27" s="222"/>
      <c r="D27" s="221" t="s">
        <v>311</v>
      </c>
      <c r="E27" s="222"/>
      <c r="F27" s="255" t="s">
        <v>312</v>
      </c>
      <c r="G27" s="220"/>
      <c r="H27" s="258" t="s">
        <v>313</v>
      </c>
      <c r="I27" s="237"/>
      <c r="J27" s="237"/>
      <c r="K27" s="238"/>
      <c r="L27" s="74"/>
      <c r="M27" s="86">
        <v>3</v>
      </c>
      <c r="N27" s="87">
        <v>7</v>
      </c>
      <c r="O27" s="56">
        <v>0</v>
      </c>
      <c r="P27" s="83">
        <f t="shared" si="0"/>
        <v>0.3</v>
      </c>
      <c r="Q27" s="89" t="s">
        <v>165</v>
      </c>
      <c r="R27" s="108"/>
      <c r="S27" s="29"/>
      <c r="T27" s="29"/>
      <c r="U27" s="29"/>
      <c r="V27" s="29"/>
      <c r="W27" s="29"/>
      <c r="X27" s="29"/>
      <c r="Y27" s="29"/>
    </row>
    <row r="28" spans="1:25" ht="15.75" customHeight="1">
      <c r="A28" s="48">
        <v>4</v>
      </c>
      <c r="B28" s="221" t="s">
        <v>166</v>
      </c>
      <c r="C28" s="222"/>
      <c r="D28" s="242" t="s">
        <v>314</v>
      </c>
      <c r="E28" s="220"/>
      <c r="F28" s="243" t="s">
        <v>315</v>
      </c>
      <c r="G28" s="220"/>
      <c r="H28" s="244" t="s">
        <v>316</v>
      </c>
      <c r="I28" s="237"/>
      <c r="J28" s="237"/>
      <c r="K28" s="238"/>
      <c r="L28" s="74"/>
      <c r="M28" s="86">
        <v>0</v>
      </c>
      <c r="N28" s="87">
        <v>9</v>
      </c>
      <c r="O28" s="56">
        <v>1</v>
      </c>
      <c r="P28" s="83">
        <f t="shared" si="0"/>
        <v>0.05</v>
      </c>
      <c r="Q28" s="91" t="s">
        <v>170</v>
      </c>
      <c r="R28" s="107"/>
      <c r="S28" s="29"/>
      <c r="T28" s="29"/>
      <c r="U28" s="29"/>
      <c r="V28" s="29"/>
      <c r="W28" s="29"/>
      <c r="X28" s="29"/>
      <c r="Y28" s="29"/>
    </row>
    <row r="29" spans="1:25" ht="15.75" customHeight="1">
      <c r="A29" s="67">
        <v>5</v>
      </c>
      <c r="B29" s="226" t="s">
        <v>166</v>
      </c>
      <c r="C29" s="227"/>
      <c r="D29" s="229" t="s">
        <v>317</v>
      </c>
      <c r="E29" s="227"/>
      <c r="F29" s="286" t="s">
        <v>318</v>
      </c>
      <c r="G29" s="227"/>
      <c r="H29" s="287" t="s">
        <v>319</v>
      </c>
      <c r="I29" s="232"/>
      <c r="J29" s="232"/>
      <c r="K29" s="233"/>
      <c r="L29" s="74"/>
      <c r="M29" s="121">
        <v>7</v>
      </c>
      <c r="N29" s="122">
        <v>4</v>
      </c>
      <c r="O29" s="123">
        <v>1</v>
      </c>
      <c r="P29" s="146">
        <f t="shared" si="0"/>
        <v>0.625</v>
      </c>
      <c r="Q29" s="95" t="s">
        <v>161</v>
      </c>
      <c r="R29" s="96"/>
      <c r="S29" s="29"/>
      <c r="T29" s="29"/>
      <c r="U29" s="29"/>
      <c r="V29" s="29"/>
      <c r="W29" s="29"/>
      <c r="X29" s="29"/>
      <c r="Y29" s="29"/>
    </row>
    <row r="30" spans="1:25" ht="12.75" customHeight="1">
      <c r="A30" s="29"/>
      <c r="B30" s="29"/>
      <c r="C30" s="29"/>
      <c r="D30" s="29"/>
      <c r="E30" s="29"/>
      <c r="F30" s="29"/>
      <c r="G30" s="29"/>
      <c r="H30" s="97"/>
      <c r="I30" s="97"/>
      <c r="J30" s="97"/>
      <c r="K30" s="97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ht="12.75" customHeight="1">
      <c r="A31" s="29"/>
      <c r="B31" s="29"/>
      <c r="C31" s="29"/>
      <c r="D31" s="29"/>
      <c r="E31" s="29"/>
      <c r="F31" s="29"/>
      <c r="G31" s="29"/>
      <c r="H31" s="97"/>
      <c r="I31" s="97"/>
      <c r="J31" s="97"/>
      <c r="K31" s="97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2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ht="12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ht="12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ht="12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ht="12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ht="12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ht="12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ht="12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ht="12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ht="12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ht="12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ht="12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ht="12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12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2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ht="12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2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ht="12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ht="12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ht="12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ht="12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ht="12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12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ht="12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ht="12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ht="12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12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 ht="15.75" customHeight="1"/>
    <row r="198" spans="1:25" ht="15.75" customHeight="1"/>
    <row r="199" spans="1:25" ht="15.75" customHeight="1"/>
    <row r="200" spans="1:25" ht="15.75" customHeight="1"/>
    <row r="201" spans="1:25" ht="15.75" customHeight="1"/>
    <row r="202" spans="1:25" ht="15.75" customHeight="1"/>
    <row r="203" spans="1:25" ht="15.75" customHeight="1"/>
    <row r="204" spans="1:25" ht="15.75" customHeight="1"/>
    <row r="205" spans="1:25" ht="15.75" customHeight="1"/>
    <row r="206" spans="1:25" ht="15.75" customHeight="1"/>
    <row r="207" spans="1:25" ht="15.75" customHeight="1"/>
    <row r="208" spans="1:2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sheetProtection algorithmName="SHA-512" hashValue="4v56t+tfJ2ykKZuMELjQuwMyqaaQoSTwoxWhHk1ZnP+jwLJSRXRdZ74eSThe9KfAYWyxzH2KCmncnXD5QjAuFA==" saltValue="oAc3rREWa6pRLgm3u2BAfA==" spinCount="100000" sheet="1" objects="1" scenarios="1"/>
  <mergeCells count="43">
    <mergeCell ref="B28:C28"/>
    <mergeCell ref="D28:E28"/>
    <mergeCell ref="F28:G28"/>
    <mergeCell ref="H28:K28"/>
    <mergeCell ref="B29:C29"/>
    <mergeCell ref="D29:E29"/>
    <mergeCell ref="F29:G29"/>
    <mergeCell ref="H29:K29"/>
    <mergeCell ref="B25:C25"/>
    <mergeCell ref="D25:E25"/>
    <mergeCell ref="F25:G25"/>
    <mergeCell ref="H25:K25"/>
    <mergeCell ref="D26:E26"/>
    <mergeCell ref="F26:G26"/>
    <mergeCell ref="H26:K26"/>
    <mergeCell ref="B26:C26"/>
    <mergeCell ref="B27:C27"/>
    <mergeCell ref="D27:E27"/>
    <mergeCell ref="F27:G27"/>
    <mergeCell ref="H27:K27"/>
    <mergeCell ref="I14:J14"/>
    <mergeCell ref="I15:J15"/>
    <mergeCell ref="I16:J16"/>
    <mergeCell ref="I17:J17"/>
    <mergeCell ref="F24:G24"/>
    <mergeCell ref="H24:K24"/>
    <mergeCell ref="I18:J18"/>
    <mergeCell ref="I19:J19"/>
    <mergeCell ref="I20:J20"/>
    <mergeCell ref="I21:J21"/>
    <mergeCell ref="A22:K22"/>
    <mergeCell ref="B24:C24"/>
    <mergeCell ref="D24:E24"/>
    <mergeCell ref="I9:J9"/>
    <mergeCell ref="I10:J10"/>
    <mergeCell ref="I11:J11"/>
    <mergeCell ref="I12:J12"/>
    <mergeCell ref="I13:J13"/>
    <mergeCell ref="A1:K1"/>
    <mergeCell ref="F4:H4"/>
    <mergeCell ref="I6:J6"/>
    <mergeCell ref="I7:J7"/>
    <mergeCell ref="I8:J8"/>
  </mergeCells>
  <hyperlinks>
    <hyperlink ref="H25" r:id="rId1" xr:uid="{00000000-0004-0000-0600-000000000000}"/>
    <hyperlink ref="H26" r:id="rId2" xr:uid="{00000000-0004-0000-0600-000001000000}"/>
    <hyperlink ref="H27" r:id="rId3" xr:uid="{00000000-0004-0000-0600-000002000000}"/>
    <hyperlink ref="H28" r:id="rId4" xr:uid="{00000000-0004-0000-0600-000003000000}"/>
    <hyperlink ref="H29" r:id="rId5" xr:uid="{00000000-0004-0000-0600-000004000000}"/>
  </hyperlinks>
  <pageMargins left="0.25" right="0.25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  <outlinePr summaryBelow="0" summaryRight="0"/>
    <pageSetUpPr fitToPage="1"/>
  </sheetPr>
  <dimension ref="A1:R979"/>
  <sheetViews>
    <sheetView workbookViewId="0">
      <selection activeCell="G29" sqref="G29"/>
    </sheetView>
  </sheetViews>
  <sheetFormatPr defaultColWidth="12.5703125" defaultRowHeight="15" customHeight="1"/>
  <cols>
    <col min="1" max="3" width="9.42578125" customWidth="1"/>
    <col min="4" max="4" width="21.42578125" customWidth="1"/>
    <col min="5" max="8" width="9.42578125" customWidth="1"/>
    <col min="9" max="10" width="10.7109375" customWidth="1"/>
    <col min="11" max="11" width="9.42578125" customWidth="1"/>
    <col min="12" max="12" width="1.42578125" customWidth="1"/>
    <col min="13" max="15" width="7.5703125" customWidth="1"/>
    <col min="16" max="16" width="6.42578125" customWidth="1"/>
  </cols>
  <sheetData>
    <row r="1" spans="1:14" ht="21.75">
      <c r="A1" s="213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147"/>
      <c r="N1" s="148"/>
    </row>
    <row r="2" spans="1:14" ht="25.5">
      <c r="A2" s="289" t="s">
        <v>320</v>
      </c>
      <c r="B2" s="214"/>
      <c r="C2" s="214"/>
      <c r="D2" s="147"/>
      <c r="E2" s="147"/>
      <c r="F2" s="32" t="s">
        <v>92</v>
      </c>
      <c r="G2" s="33" t="s">
        <v>23</v>
      </c>
      <c r="H2" s="30" t="s">
        <v>93</v>
      </c>
      <c r="I2" s="33"/>
      <c r="J2" s="147"/>
      <c r="K2" s="147"/>
    </row>
    <row r="3" spans="1:14" ht="20.25">
      <c r="A3" s="30"/>
      <c r="B3" s="30"/>
      <c r="C3" s="30"/>
      <c r="D3" s="147"/>
      <c r="E3" s="147"/>
      <c r="F3" s="30"/>
      <c r="G3" s="147"/>
      <c r="H3" s="30"/>
      <c r="I3" s="147"/>
      <c r="J3" s="147"/>
      <c r="K3" s="147"/>
    </row>
    <row r="4" spans="1:14" ht="20.25">
      <c r="A4" s="30" t="s">
        <v>94</v>
      </c>
      <c r="B4" s="35" t="s">
        <v>321</v>
      </c>
      <c r="C4" s="30"/>
      <c r="D4" s="36" t="s">
        <v>96</v>
      </c>
      <c r="E4" s="36"/>
      <c r="F4" s="215" t="s">
        <v>322</v>
      </c>
      <c r="G4" s="216"/>
      <c r="H4" s="216"/>
      <c r="I4" s="147"/>
      <c r="J4" s="147"/>
      <c r="K4" s="147"/>
    </row>
    <row r="5" spans="1:14" ht="15.75">
      <c r="A5" s="74"/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4" ht="15.75">
      <c r="A6" s="37" t="s">
        <v>98</v>
      </c>
      <c r="B6" s="38" t="s">
        <v>99</v>
      </c>
      <c r="C6" s="38" t="s">
        <v>100</v>
      </c>
      <c r="D6" s="38" t="s">
        <v>101</v>
      </c>
      <c r="E6" s="40" t="s">
        <v>102</v>
      </c>
      <c r="F6" s="37" t="s">
        <v>98</v>
      </c>
      <c r="G6" s="38" t="s">
        <v>99</v>
      </c>
      <c r="H6" s="38" t="s">
        <v>100</v>
      </c>
      <c r="I6" s="217" t="s">
        <v>101</v>
      </c>
      <c r="J6" s="218"/>
      <c r="K6" s="39" t="s">
        <v>102</v>
      </c>
    </row>
    <row r="7" spans="1:14" ht="15.75">
      <c r="A7" s="109" t="s">
        <v>115</v>
      </c>
      <c r="B7" s="42">
        <v>46181</v>
      </c>
      <c r="C7" s="43">
        <v>0.75</v>
      </c>
      <c r="D7" s="44" t="s">
        <v>239</v>
      </c>
      <c r="E7" s="149">
        <v>46215</v>
      </c>
      <c r="F7" s="113" t="s">
        <v>115</v>
      </c>
      <c r="G7" s="54">
        <v>46170</v>
      </c>
      <c r="H7" s="50">
        <v>0.75</v>
      </c>
      <c r="I7" s="219" t="s">
        <v>239</v>
      </c>
      <c r="J7" s="220"/>
      <c r="K7" s="112" t="s">
        <v>323</v>
      </c>
    </row>
    <row r="8" spans="1:14" ht="15.75">
      <c r="A8" s="113" t="s">
        <v>103</v>
      </c>
      <c r="B8" s="49">
        <v>46164</v>
      </c>
      <c r="C8" s="50">
        <v>0.75</v>
      </c>
      <c r="D8" s="44" t="s">
        <v>131</v>
      </c>
      <c r="E8" s="150">
        <v>46096</v>
      </c>
      <c r="F8" s="113" t="s">
        <v>115</v>
      </c>
      <c r="G8" s="49">
        <v>46185</v>
      </c>
      <c r="H8" s="50">
        <v>0.75</v>
      </c>
      <c r="I8" s="290" t="s">
        <v>179</v>
      </c>
      <c r="J8" s="220"/>
      <c r="K8" s="115">
        <v>46334</v>
      </c>
    </row>
    <row r="9" spans="1:14" ht="15.75">
      <c r="A9" s="113" t="s">
        <v>125</v>
      </c>
      <c r="B9" s="54">
        <v>46148</v>
      </c>
      <c r="C9" s="50">
        <v>0.75</v>
      </c>
      <c r="D9" s="44" t="s">
        <v>239</v>
      </c>
      <c r="E9" s="150">
        <v>46283</v>
      </c>
      <c r="F9" s="113" t="s">
        <v>103</v>
      </c>
      <c r="G9" s="54">
        <v>46176</v>
      </c>
      <c r="H9" s="50">
        <v>0.75</v>
      </c>
      <c r="I9" s="219" t="s">
        <v>131</v>
      </c>
      <c r="J9" s="220"/>
      <c r="K9" s="115">
        <v>46251</v>
      </c>
    </row>
    <row r="10" spans="1:14" ht="15.75">
      <c r="A10" s="113" t="s">
        <v>125</v>
      </c>
      <c r="B10" s="54">
        <v>46154</v>
      </c>
      <c r="C10" s="50">
        <v>0.75</v>
      </c>
      <c r="D10" s="44" t="s">
        <v>239</v>
      </c>
      <c r="E10" s="150">
        <v>46245</v>
      </c>
      <c r="F10" s="113" t="s">
        <v>123</v>
      </c>
      <c r="G10" s="54">
        <v>46179</v>
      </c>
      <c r="H10" s="50">
        <v>0.5</v>
      </c>
      <c r="I10" s="219" t="s">
        <v>239</v>
      </c>
      <c r="J10" s="220"/>
      <c r="K10" s="115">
        <v>46303</v>
      </c>
    </row>
    <row r="11" spans="1:14" ht="15.75">
      <c r="A11" s="113" t="s">
        <v>114</v>
      </c>
      <c r="B11" s="54">
        <v>46155</v>
      </c>
      <c r="C11" s="50">
        <v>0.75</v>
      </c>
      <c r="D11" s="44" t="s">
        <v>131</v>
      </c>
      <c r="E11" s="150">
        <v>46094</v>
      </c>
      <c r="F11" s="113" t="s">
        <v>125</v>
      </c>
      <c r="G11" s="54">
        <v>46182</v>
      </c>
      <c r="H11" s="50">
        <v>0.75</v>
      </c>
      <c r="I11" s="219" t="s">
        <v>239</v>
      </c>
      <c r="J11" s="220"/>
      <c r="K11" s="115">
        <v>46096</v>
      </c>
    </row>
    <row r="12" spans="1:14" ht="15.75">
      <c r="A12" s="113" t="s">
        <v>123</v>
      </c>
      <c r="B12" s="54">
        <v>46156</v>
      </c>
      <c r="C12" s="50">
        <v>0.75</v>
      </c>
      <c r="D12" s="44" t="s">
        <v>239</v>
      </c>
      <c r="E12" s="150">
        <v>46364</v>
      </c>
      <c r="F12" s="113" t="s">
        <v>107</v>
      </c>
      <c r="G12" s="54">
        <v>46188</v>
      </c>
      <c r="H12" s="50">
        <v>0.75</v>
      </c>
      <c r="I12" s="219" t="s">
        <v>239</v>
      </c>
      <c r="J12" s="220"/>
      <c r="K12" s="114" t="s">
        <v>324</v>
      </c>
    </row>
    <row r="13" spans="1:14" ht="15.75">
      <c r="A13" s="113" t="s">
        <v>114</v>
      </c>
      <c r="B13" s="49">
        <v>46175</v>
      </c>
      <c r="C13" s="50">
        <v>0.75</v>
      </c>
      <c r="D13" s="44" t="s">
        <v>131</v>
      </c>
      <c r="E13" s="150">
        <v>46249</v>
      </c>
      <c r="F13" s="113" t="s">
        <v>107</v>
      </c>
      <c r="G13" s="54">
        <v>46196</v>
      </c>
      <c r="H13" s="50">
        <v>0.75</v>
      </c>
      <c r="I13" s="219" t="s">
        <v>239</v>
      </c>
      <c r="J13" s="220"/>
      <c r="K13" s="115"/>
    </row>
    <row r="14" spans="1:14" ht="15.75">
      <c r="A14" s="113" t="s">
        <v>103</v>
      </c>
      <c r="B14" s="49">
        <v>46171</v>
      </c>
      <c r="C14" s="50">
        <v>0.75</v>
      </c>
      <c r="D14" s="55" t="s">
        <v>131</v>
      </c>
      <c r="E14" s="150">
        <v>46128</v>
      </c>
      <c r="F14" s="113" t="s">
        <v>123</v>
      </c>
      <c r="G14" s="54">
        <v>46198</v>
      </c>
      <c r="H14" s="50">
        <v>0.75</v>
      </c>
      <c r="I14" s="219" t="s">
        <v>239</v>
      </c>
      <c r="J14" s="220"/>
      <c r="K14" s="115"/>
    </row>
    <row r="15" spans="1:14" ht="15.75">
      <c r="A15" s="151" t="s">
        <v>107</v>
      </c>
      <c r="B15" s="152">
        <v>46169</v>
      </c>
      <c r="C15" s="153">
        <v>0.75</v>
      </c>
      <c r="D15" s="154" t="s">
        <v>239</v>
      </c>
      <c r="E15" s="155" t="s">
        <v>325</v>
      </c>
      <c r="F15" s="156" t="s">
        <v>114</v>
      </c>
      <c r="G15" s="157">
        <v>46202</v>
      </c>
      <c r="H15" s="69">
        <v>0.75</v>
      </c>
      <c r="I15" s="292" t="s">
        <v>131</v>
      </c>
      <c r="J15" s="251"/>
      <c r="K15" s="155"/>
    </row>
    <row r="16" spans="1:14" ht="15.75">
      <c r="A16" s="228" t="s">
        <v>136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</row>
    <row r="17" spans="1:18" ht="15.75">
      <c r="A17" s="74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Q17" s="75" t="s">
        <v>137</v>
      </c>
      <c r="R17" s="76">
        <v>46190</v>
      </c>
    </row>
    <row r="18" spans="1:18" ht="15.75">
      <c r="A18" s="37" t="s">
        <v>138</v>
      </c>
      <c r="B18" s="217" t="s">
        <v>139</v>
      </c>
      <c r="C18" s="218"/>
      <c r="D18" s="217" t="s">
        <v>140</v>
      </c>
      <c r="E18" s="218"/>
      <c r="F18" s="217" t="s">
        <v>141</v>
      </c>
      <c r="G18" s="218"/>
      <c r="H18" s="217" t="s">
        <v>142</v>
      </c>
      <c r="I18" s="224"/>
      <c r="J18" s="224"/>
      <c r="K18" s="225"/>
      <c r="L18" s="158"/>
      <c r="M18" s="37" t="s">
        <v>143</v>
      </c>
      <c r="N18" s="38" t="s">
        <v>144</v>
      </c>
      <c r="O18" s="40" t="s">
        <v>145</v>
      </c>
      <c r="P18" s="77" t="s">
        <v>146</v>
      </c>
      <c r="Q18" s="159" t="s">
        <v>180</v>
      </c>
      <c r="R18" s="160" t="s">
        <v>148</v>
      </c>
    </row>
    <row r="19" spans="1:18" ht="15.75">
      <c r="A19" s="41">
        <v>1</v>
      </c>
      <c r="B19" s="234" t="s">
        <v>149</v>
      </c>
      <c r="C19" s="220"/>
      <c r="D19" s="221" t="s">
        <v>326</v>
      </c>
      <c r="E19" s="222"/>
      <c r="F19" s="255" t="s">
        <v>327</v>
      </c>
      <c r="G19" s="220"/>
      <c r="H19" s="294" t="s">
        <v>328</v>
      </c>
      <c r="I19" s="216"/>
      <c r="J19" s="216"/>
      <c r="K19" s="257"/>
      <c r="L19" s="158"/>
      <c r="M19" s="81">
        <v>4</v>
      </c>
      <c r="N19" s="82">
        <v>5</v>
      </c>
      <c r="O19" s="161">
        <v>1</v>
      </c>
      <c r="P19" s="83">
        <f t="shared" ref="P19:P21" si="0">(M19+O19/2)/(M19+N19+O19)</f>
        <v>0.45</v>
      </c>
      <c r="Q19" s="162" t="s">
        <v>157</v>
      </c>
      <c r="R19" s="163" t="s">
        <v>157</v>
      </c>
    </row>
    <row r="20" spans="1:18" ht="15.75">
      <c r="A20" s="48">
        <v>2</v>
      </c>
      <c r="B20" s="221" t="s">
        <v>149</v>
      </c>
      <c r="C20" s="222"/>
      <c r="D20" s="221" t="s">
        <v>329</v>
      </c>
      <c r="E20" s="222"/>
      <c r="F20" s="239" t="s">
        <v>330</v>
      </c>
      <c r="G20" s="222"/>
      <c r="H20" s="293" t="s">
        <v>331</v>
      </c>
      <c r="I20" s="237"/>
      <c r="J20" s="237"/>
      <c r="K20" s="238"/>
      <c r="L20" s="158"/>
      <c r="M20" s="86">
        <v>1</v>
      </c>
      <c r="N20" s="87">
        <v>9</v>
      </c>
      <c r="O20" s="164">
        <v>1</v>
      </c>
      <c r="P20" s="83">
        <f t="shared" si="0"/>
        <v>0.13636363636363635</v>
      </c>
      <c r="Q20" s="84" t="s">
        <v>161</v>
      </c>
      <c r="R20" s="165" t="s">
        <v>161</v>
      </c>
    </row>
    <row r="21" spans="1:18" ht="15" customHeight="1">
      <c r="A21" s="166">
        <v>3</v>
      </c>
      <c r="B21" s="266" t="s">
        <v>166</v>
      </c>
      <c r="C21" s="227"/>
      <c r="D21" s="266" t="s">
        <v>332</v>
      </c>
      <c r="E21" s="227"/>
      <c r="F21" s="266" t="s">
        <v>333</v>
      </c>
      <c r="G21" s="227"/>
      <c r="H21" s="291" t="s">
        <v>334</v>
      </c>
      <c r="I21" s="232"/>
      <c r="J21" s="232"/>
      <c r="K21" s="233"/>
      <c r="L21" s="158"/>
      <c r="M21" s="92">
        <v>9</v>
      </c>
      <c r="N21" s="93">
        <v>0</v>
      </c>
      <c r="O21" s="167">
        <v>0</v>
      </c>
      <c r="P21" s="146">
        <f t="shared" si="0"/>
        <v>1</v>
      </c>
      <c r="Q21" s="168" t="s">
        <v>153</v>
      </c>
      <c r="R21" s="124" t="s">
        <v>153</v>
      </c>
    </row>
    <row r="22" spans="1:18" ht="15.75" customHeight="1">
      <c r="H22" s="169"/>
      <c r="I22" s="169"/>
      <c r="J22" s="169"/>
      <c r="K22" s="169"/>
      <c r="P22" s="170"/>
    </row>
    <row r="23" spans="1:18" ht="15.75" customHeight="1">
      <c r="H23" s="169"/>
      <c r="I23" s="169"/>
      <c r="J23" s="169"/>
      <c r="K23" s="169"/>
      <c r="P23" s="170"/>
    </row>
    <row r="24" spans="1:18" ht="15.75" customHeight="1"/>
    <row r="25" spans="1:18" ht="15.75" customHeight="1"/>
    <row r="26" spans="1:18" ht="15.75" customHeight="1"/>
    <row r="27" spans="1:18" ht="15.75" customHeight="1"/>
    <row r="28" spans="1:18" ht="15.75" customHeight="1"/>
    <row r="29" spans="1:18" ht="15.75" customHeight="1"/>
    <row r="30" spans="1:18" ht="15.75" customHeight="1"/>
    <row r="31" spans="1:18" ht="15.75" customHeight="1"/>
    <row r="32" spans="1:1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sheetProtection algorithmName="SHA-512" hashValue="w3bUCxQ/Qo+y6JeNEvVtDLkCsoQJY2BWJWyxcgxxMlXrAQwqyWsbvHfi6LjDfniYhniYJV6Gzc7IGbbTo470Ag==" saltValue="PYSIaXW8NQysM4L8vMgNoA==" spinCount="100000" sheet="1" objects="1" scenarios="1"/>
  <mergeCells count="30">
    <mergeCell ref="D21:E21"/>
    <mergeCell ref="B19:C19"/>
    <mergeCell ref="B20:C20"/>
    <mergeCell ref="D20:E20"/>
    <mergeCell ref="F21:G21"/>
    <mergeCell ref="H21:K21"/>
    <mergeCell ref="I13:J13"/>
    <mergeCell ref="I14:J14"/>
    <mergeCell ref="I15:J15"/>
    <mergeCell ref="A16:K16"/>
    <mergeCell ref="B18:C18"/>
    <mergeCell ref="D18:E18"/>
    <mergeCell ref="F18:G18"/>
    <mergeCell ref="H18:K18"/>
    <mergeCell ref="F20:G20"/>
    <mergeCell ref="H20:K20"/>
    <mergeCell ref="D19:E19"/>
    <mergeCell ref="F19:G19"/>
    <mergeCell ref="H19:K19"/>
    <mergeCell ref="B21:C21"/>
    <mergeCell ref="I8:J8"/>
    <mergeCell ref="I9:J9"/>
    <mergeCell ref="I10:J10"/>
    <mergeCell ref="I11:J11"/>
    <mergeCell ref="I12:J12"/>
    <mergeCell ref="A1:J1"/>
    <mergeCell ref="A2:C2"/>
    <mergeCell ref="F4:H4"/>
    <mergeCell ref="I6:J6"/>
    <mergeCell ref="I7:J7"/>
  </mergeCells>
  <hyperlinks>
    <hyperlink ref="H19" r:id="rId1" xr:uid="{00000000-0004-0000-0700-000000000000}"/>
    <hyperlink ref="H20" r:id="rId2" xr:uid="{00000000-0004-0000-0700-000001000000}"/>
    <hyperlink ref="H21" r:id="rId3" xr:uid="{00000000-0004-0000-0700-000002000000}"/>
  </hyperlinks>
  <pageMargins left="0.25" right="0.25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  <pageSetUpPr fitToPage="1"/>
  </sheetPr>
  <dimension ref="A1:Y970"/>
  <sheetViews>
    <sheetView workbookViewId="0">
      <selection activeCell="P14" sqref="P14"/>
    </sheetView>
  </sheetViews>
  <sheetFormatPr defaultColWidth="12.5703125" defaultRowHeight="15" customHeight="1"/>
  <cols>
    <col min="1" max="3" width="9.42578125" customWidth="1"/>
    <col min="4" max="4" width="21.42578125" customWidth="1"/>
    <col min="5" max="5" width="9.42578125" customWidth="1"/>
    <col min="6" max="6" width="13.42578125" customWidth="1"/>
    <col min="7" max="7" width="17.5703125" customWidth="1"/>
    <col min="8" max="8" width="9.42578125" customWidth="1"/>
    <col min="9" max="10" width="10.7109375" customWidth="1"/>
    <col min="11" max="11" width="9.42578125" customWidth="1"/>
    <col min="12" max="12" width="1.42578125" customWidth="1"/>
    <col min="13" max="15" width="7.5703125" customWidth="1"/>
    <col min="16" max="16" width="6.42578125" customWidth="1"/>
    <col min="17" max="18" width="12.5703125" customWidth="1"/>
    <col min="19" max="25" width="9.140625" customWidth="1"/>
  </cols>
  <sheetData>
    <row r="1" spans="1:25" ht="21.75">
      <c r="A1" s="213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25.5">
      <c r="A2" s="30" t="s">
        <v>335</v>
      </c>
      <c r="B2" s="30"/>
      <c r="C2" s="30"/>
      <c r="D2" s="31"/>
      <c r="E2" s="31"/>
      <c r="F2" s="32" t="s">
        <v>92</v>
      </c>
      <c r="G2" s="33" t="s">
        <v>23</v>
      </c>
      <c r="H2" s="30" t="s">
        <v>93</v>
      </c>
      <c r="I2" s="33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0.25">
      <c r="A3" s="30"/>
      <c r="B3" s="30"/>
      <c r="C3" s="30"/>
      <c r="D3" s="31"/>
      <c r="E3" s="31"/>
      <c r="F3" s="34"/>
      <c r="G3" s="31"/>
      <c r="H3" s="30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20.25">
      <c r="A4" s="30" t="s">
        <v>94</v>
      </c>
      <c r="B4" s="35" t="s">
        <v>336</v>
      </c>
      <c r="C4" s="30"/>
      <c r="D4" s="36" t="s">
        <v>96</v>
      </c>
      <c r="E4" s="36"/>
      <c r="F4" s="215" t="s">
        <v>337</v>
      </c>
      <c r="G4" s="216"/>
      <c r="H4" s="216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5.75">
      <c r="A6" s="37" t="s">
        <v>98</v>
      </c>
      <c r="B6" s="38" t="s">
        <v>99</v>
      </c>
      <c r="C6" s="38" t="s">
        <v>100</v>
      </c>
      <c r="D6" s="38" t="s">
        <v>101</v>
      </c>
      <c r="E6" s="39" t="s">
        <v>102</v>
      </c>
      <c r="F6" s="37" t="s">
        <v>98</v>
      </c>
      <c r="G6" s="38" t="s">
        <v>99</v>
      </c>
      <c r="H6" s="38" t="s">
        <v>100</v>
      </c>
      <c r="I6" s="217" t="s">
        <v>101</v>
      </c>
      <c r="J6" s="218"/>
      <c r="K6" s="39" t="s">
        <v>102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15.75">
      <c r="A7" s="41" t="s">
        <v>117</v>
      </c>
      <c r="B7" s="171">
        <v>46146</v>
      </c>
      <c r="C7" s="172">
        <v>0.75</v>
      </c>
      <c r="D7" s="98" t="s">
        <v>338</v>
      </c>
      <c r="E7" s="173" t="s">
        <v>339</v>
      </c>
      <c r="F7" s="41" t="s">
        <v>125</v>
      </c>
      <c r="G7" s="174">
        <v>46199</v>
      </c>
      <c r="H7" s="172">
        <v>0.75</v>
      </c>
      <c r="I7" s="234" t="s">
        <v>338</v>
      </c>
      <c r="J7" s="220"/>
      <c r="K7" s="175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ht="15.75">
      <c r="A8" s="48" t="s">
        <v>106</v>
      </c>
      <c r="B8" s="176">
        <v>46155</v>
      </c>
      <c r="C8" s="177">
        <v>0.75</v>
      </c>
      <c r="D8" s="178" t="s">
        <v>338</v>
      </c>
      <c r="E8" s="179">
        <v>46243</v>
      </c>
      <c r="F8" s="48" t="s">
        <v>123</v>
      </c>
      <c r="G8" s="180">
        <v>46175</v>
      </c>
      <c r="H8" s="177">
        <v>0.75</v>
      </c>
      <c r="I8" s="221" t="s">
        <v>338</v>
      </c>
      <c r="J8" s="222"/>
      <c r="K8" s="179">
        <v>46243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ht="15.75">
      <c r="A9" s="48" t="s">
        <v>109</v>
      </c>
      <c r="B9" s="181">
        <v>46153</v>
      </c>
      <c r="C9" s="177">
        <v>0.75</v>
      </c>
      <c r="D9" s="51" t="s">
        <v>338</v>
      </c>
      <c r="E9" s="182" t="s">
        <v>340</v>
      </c>
      <c r="F9" s="48" t="s">
        <v>121</v>
      </c>
      <c r="G9" s="183">
        <v>46185</v>
      </c>
      <c r="H9" s="184">
        <v>0.75</v>
      </c>
      <c r="I9" s="295" t="s">
        <v>338</v>
      </c>
      <c r="J9" s="222"/>
      <c r="K9" s="182" t="s">
        <v>341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ht="15.75">
      <c r="A10" s="48" t="s">
        <v>114</v>
      </c>
      <c r="B10" s="181">
        <v>46154</v>
      </c>
      <c r="C10" s="177">
        <v>0.75</v>
      </c>
      <c r="D10" s="51" t="s">
        <v>338</v>
      </c>
      <c r="E10" s="182" t="s">
        <v>342</v>
      </c>
      <c r="F10" s="48" t="s">
        <v>107</v>
      </c>
      <c r="G10" s="180">
        <v>46181</v>
      </c>
      <c r="H10" s="177">
        <v>0.75</v>
      </c>
      <c r="I10" s="221" t="s">
        <v>338</v>
      </c>
      <c r="J10" s="222"/>
      <c r="K10" s="179">
        <v>46154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ht="15.75">
      <c r="A11" s="48" t="s">
        <v>115</v>
      </c>
      <c r="B11" s="176">
        <v>46178</v>
      </c>
      <c r="C11" s="177">
        <v>0.75</v>
      </c>
      <c r="D11" s="51" t="s">
        <v>338</v>
      </c>
      <c r="E11" s="179">
        <v>46239</v>
      </c>
      <c r="F11" s="48" t="s">
        <v>114</v>
      </c>
      <c r="G11" s="180">
        <v>46182</v>
      </c>
      <c r="H11" s="177">
        <v>0.75</v>
      </c>
      <c r="I11" s="221" t="s">
        <v>338</v>
      </c>
      <c r="J11" s="222"/>
      <c r="K11" s="179">
        <v>46299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15.75">
      <c r="A12" s="185" t="s">
        <v>107</v>
      </c>
      <c r="B12" s="176">
        <v>46171</v>
      </c>
      <c r="C12" s="50">
        <v>0.75</v>
      </c>
      <c r="D12" s="178" t="s">
        <v>338</v>
      </c>
      <c r="E12" s="179">
        <v>46065</v>
      </c>
      <c r="F12" s="185" t="s">
        <v>125</v>
      </c>
      <c r="G12" s="186">
        <v>46188</v>
      </c>
      <c r="H12" s="50">
        <v>0.75</v>
      </c>
      <c r="I12" s="295" t="s">
        <v>338</v>
      </c>
      <c r="J12" s="222"/>
      <c r="K12" s="179">
        <v>46219</v>
      </c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</row>
    <row r="13" spans="1:25" ht="15.75">
      <c r="A13" s="48" t="s">
        <v>123</v>
      </c>
      <c r="B13" s="176">
        <v>46197</v>
      </c>
      <c r="C13" s="177">
        <v>0.75</v>
      </c>
      <c r="D13" s="51" t="s">
        <v>338</v>
      </c>
      <c r="E13" s="188"/>
      <c r="F13" s="48" t="s">
        <v>117</v>
      </c>
      <c r="G13" s="180">
        <v>46189</v>
      </c>
      <c r="H13" s="177">
        <v>0.75</v>
      </c>
      <c r="I13" s="221" t="s">
        <v>338</v>
      </c>
      <c r="J13" s="222"/>
      <c r="K13" s="182" t="s">
        <v>343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15.75">
      <c r="A14" s="48" t="s">
        <v>121</v>
      </c>
      <c r="B14" s="181">
        <v>46163</v>
      </c>
      <c r="C14" s="177">
        <v>0.75</v>
      </c>
      <c r="D14" s="51" t="s">
        <v>344</v>
      </c>
      <c r="E14" s="179">
        <v>46270</v>
      </c>
      <c r="F14" s="48" t="s">
        <v>115</v>
      </c>
      <c r="G14" s="180">
        <v>46189</v>
      </c>
      <c r="H14" s="177">
        <v>0.75</v>
      </c>
      <c r="I14" s="221" t="s">
        <v>344</v>
      </c>
      <c r="J14" s="222"/>
      <c r="K14" s="182" t="s">
        <v>345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15.75">
      <c r="A15" s="48" t="s">
        <v>103</v>
      </c>
      <c r="B15" s="181">
        <v>46168</v>
      </c>
      <c r="C15" s="177">
        <v>0.75</v>
      </c>
      <c r="D15" s="51" t="s">
        <v>338</v>
      </c>
      <c r="E15" s="189">
        <v>46211</v>
      </c>
      <c r="F15" s="48" t="s">
        <v>109</v>
      </c>
      <c r="G15" s="180">
        <v>46191</v>
      </c>
      <c r="H15" s="177">
        <v>0.75</v>
      </c>
      <c r="I15" s="221" t="s">
        <v>338</v>
      </c>
      <c r="J15" s="222"/>
      <c r="K15" s="179">
        <v>46094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5.75">
      <c r="A16" s="48" t="s">
        <v>108</v>
      </c>
      <c r="B16" s="181">
        <v>46168</v>
      </c>
      <c r="C16" s="177">
        <v>0.75</v>
      </c>
      <c r="D16" s="51" t="s">
        <v>344</v>
      </c>
      <c r="E16" s="182" t="s">
        <v>297</v>
      </c>
      <c r="F16" s="48" t="s">
        <v>124</v>
      </c>
      <c r="G16" s="180">
        <v>46196</v>
      </c>
      <c r="H16" s="177">
        <v>0.75</v>
      </c>
      <c r="I16" s="221" t="s">
        <v>338</v>
      </c>
      <c r="J16" s="222"/>
      <c r="K16" s="190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5.75">
      <c r="A17" s="48" t="s">
        <v>103</v>
      </c>
      <c r="B17" s="180">
        <v>46169</v>
      </c>
      <c r="C17" s="177">
        <v>0.75</v>
      </c>
      <c r="D17" s="51" t="s">
        <v>338</v>
      </c>
      <c r="E17" s="179">
        <v>46276</v>
      </c>
      <c r="F17" s="48" t="s">
        <v>106</v>
      </c>
      <c r="G17" s="180">
        <v>46198</v>
      </c>
      <c r="H17" s="177">
        <v>0.75</v>
      </c>
      <c r="I17" s="221" t="s">
        <v>338</v>
      </c>
      <c r="J17" s="222"/>
      <c r="K17" s="190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5.75">
      <c r="A18" s="67" t="s">
        <v>124</v>
      </c>
      <c r="B18" s="191">
        <v>46170</v>
      </c>
      <c r="C18" s="192">
        <v>0.75</v>
      </c>
      <c r="D18" s="145" t="s">
        <v>338</v>
      </c>
      <c r="E18" s="193">
        <v>46037</v>
      </c>
      <c r="F18" s="67" t="s">
        <v>108</v>
      </c>
      <c r="G18" s="194">
        <v>46203</v>
      </c>
      <c r="H18" s="192">
        <v>0.75</v>
      </c>
      <c r="I18" s="226" t="s">
        <v>338</v>
      </c>
      <c r="J18" s="227"/>
      <c r="K18" s="195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5.75" customHeight="1">
      <c r="A19" s="228" t="s">
        <v>136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15.75" customHeight="1">
      <c r="A20" s="74"/>
      <c r="B20" s="73"/>
      <c r="C20" s="73"/>
      <c r="D20" s="73"/>
      <c r="E20" s="73"/>
      <c r="F20" s="73"/>
      <c r="G20" s="73"/>
      <c r="H20" s="73"/>
      <c r="I20" s="74"/>
      <c r="J20" s="29"/>
      <c r="K20" s="29"/>
      <c r="L20" s="29"/>
      <c r="M20" s="29"/>
      <c r="N20" s="29"/>
      <c r="O20" s="29"/>
      <c r="Q20" s="75" t="s">
        <v>137</v>
      </c>
      <c r="R20" s="76">
        <v>46190</v>
      </c>
      <c r="S20" s="29"/>
      <c r="T20" s="29"/>
      <c r="U20" s="29"/>
      <c r="V20" s="29"/>
      <c r="W20" s="29"/>
      <c r="X20" s="29"/>
      <c r="Y20" s="29"/>
    </row>
    <row r="21" spans="1:25" ht="15.75" customHeight="1">
      <c r="A21" s="37" t="s">
        <v>138</v>
      </c>
      <c r="B21" s="217" t="s">
        <v>139</v>
      </c>
      <c r="C21" s="218"/>
      <c r="D21" s="217" t="s">
        <v>140</v>
      </c>
      <c r="E21" s="218"/>
      <c r="F21" s="217" t="s">
        <v>346</v>
      </c>
      <c r="G21" s="218"/>
      <c r="H21" s="217" t="s">
        <v>142</v>
      </c>
      <c r="I21" s="224"/>
      <c r="J21" s="224"/>
      <c r="K21" s="225"/>
      <c r="L21" s="74"/>
      <c r="M21" s="37" t="s">
        <v>143</v>
      </c>
      <c r="N21" s="38" t="s">
        <v>144</v>
      </c>
      <c r="O21" s="39" t="s">
        <v>145</v>
      </c>
      <c r="P21" s="77" t="s">
        <v>146</v>
      </c>
      <c r="Q21" s="78" t="s">
        <v>180</v>
      </c>
      <c r="R21" s="79" t="s">
        <v>148</v>
      </c>
      <c r="S21" s="80"/>
      <c r="T21" s="80"/>
      <c r="U21" s="80"/>
      <c r="V21" s="80"/>
      <c r="W21" s="80"/>
      <c r="X21" s="80"/>
      <c r="Y21" s="80"/>
    </row>
    <row r="22" spans="1:25" ht="15.75" customHeight="1">
      <c r="A22" s="41">
        <v>1</v>
      </c>
      <c r="B22" s="296" t="s">
        <v>166</v>
      </c>
      <c r="C22" s="220"/>
      <c r="D22" s="296" t="s">
        <v>347</v>
      </c>
      <c r="E22" s="220"/>
      <c r="F22" s="255" t="s">
        <v>348</v>
      </c>
      <c r="G22" s="220"/>
      <c r="H22" s="297" t="s">
        <v>349</v>
      </c>
      <c r="I22" s="216"/>
      <c r="J22" s="216"/>
      <c r="K22" s="257"/>
      <c r="L22" s="74"/>
      <c r="M22" s="81">
        <v>10</v>
      </c>
      <c r="N22" s="82">
        <v>0</v>
      </c>
      <c r="O22" s="45">
        <v>0</v>
      </c>
      <c r="P22" s="83">
        <f t="shared" ref="P22:P25" si="0">(M22+O22/2)/(M22+N22+O22)</f>
        <v>1</v>
      </c>
      <c r="Q22" s="84" t="s">
        <v>153</v>
      </c>
      <c r="R22" s="107"/>
      <c r="S22" s="29"/>
      <c r="T22" s="29"/>
      <c r="U22" s="29"/>
      <c r="V22" s="29"/>
      <c r="W22" s="29"/>
      <c r="X22" s="29"/>
      <c r="Y22" s="29"/>
    </row>
    <row r="23" spans="1:25" ht="15.75" customHeight="1">
      <c r="A23" s="48">
        <v>2</v>
      </c>
      <c r="B23" s="295" t="s">
        <v>166</v>
      </c>
      <c r="C23" s="222"/>
      <c r="D23" s="295" t="s">
        <v>350</v>
      </c>
      <c r="E23" s="222"/>
      <c r="F23" s="255" t="s">
        <v>351</v>
      </c>
      <c r="G23" s="220"/>
      <c r="H23" s="299" t="s">
        <v>352</v>
      </c>
      <c r="I23" s="237"/>
      <c r="J23" s="237"/>
      <c r="K23" s="238"/>
      <c r="L23" s="74"/>
      <c r="M23" s="86">
        <v>4</v>
      </c>
      <c r="N23" s="87">
        <v>3</v>
      </c>
      <c r="O23" s="56">
        <v>0</v>
      </c>
      <c r="P23" s="83">
        <f t="shared" si="0"/>
        <v>0.5714285714285714</v>
      </c>
      <c r="Q23" s="84" t="s">
        <v>157</v>
      </c>
      <c r="R23" s="107"/>
      <c r="S23" s="29"/>
      <c r="T23" s="29"/>
      <c r="U23" s="29"/>
      <c r="V23" s="29"/>
      <c r="W23" s="29"/>
      <c r="X23" s="29"/>
      <c r="Y23" s="29"/>
    </row>
    <row r="24" spans="1:25" ht="15.75" customHeight="1">
      <c r="A24" s="48">
        <v>3</v>
      </c>
      <c r="B24" s="295" t="s">
        <v>166</v>
      </c>
      <c r="C24" s="222"/>
      <c r="D24" s="295" t="s">
        <v>353</v>
      </c>
      <c r="E24" s="222"/>
      <c r="F24" s="255" t="s">
        <v>354</v>
      </c>
      <c r="G24" s="220"/>
      <c r="H24" s="299" t="s">
        <v>355</v>
      </c>
      <c r="I24" s="237"/>
      <c r="J24" s="237"/>
      <c r="K24" s="238"/>
      <c r="L24" s="74"/>
      <c r="M24" s="86">
        <v>4</v>
      </c>
      <c r="N24" s="87">
        <v>6</v>
      </c>
      <c r="O24" s="56">
        <v>0</v>
      </c>
      <c r="P24" s="83">
        <f t="shared" si="0"/>
        <v>0.4</v>
      </c>
      <c r="Q24" s="89" t="s">
        <v>161</v>
      </c>
      <c r="R24" s="108"/>
      <c r="S24" s="29"/>
      <c r="T24" s="29"/>
      <c r="U24" s="29"/>
      <c r="V24" s="29"/>
      <c r="W24" s="29"/>
      <c r="X24" s="29"/>
      <c r="Y24" s="29"/>
    </row>
    <row r="25" spans="1:25" ht="15.75" customHeight="1">
      <c r="A25" s="67">
        <v>4</v>
      </c>
      <c r="B25" s="226" t="s">
        <v>166</v>
      </c>
      <c r="C25" s="227"/>
      <c r="D25" s="298" t="s">
        <v>356</v>
      </c>
      <c r="E25" s="251"/>
      <c r="F25" s="250" t="s">
        <v>357</v>
      </c>
      <c r="G25" s="251"/>
      <c r="H25" s="231" t="s">
        <v>358</v>
      </c>
      <c r="I25" s="232"/>
      <c r="J25" s="232"/>
      <c r="K25" s="233"/>
      <c r="L25" s="74"/>
      <c r="M25" s="92">
        <v>0</v>
      </c>
      <c r="N25" s="93">
        <v>9</v>
      </c>
      <c r="O25" s="71">
        <v>0</v>
      </c>
      <c r="P25" s="146">
        <f t="shared" si="0"/>
        <v>0</v>
      </c>
      <c r="Q25" s="142" t="s">
        <v>165</v>
      </c>
      <c r="R25" s="108"/>
      <c r="S25" s="29"/>
      <c r="T25" s="29"/>
      <c r="U25" s="29"/>
      <c r="V25" s="29"/>
      <c r="W25" s="29"/>
      <c r="X25" s="29"/>
      <c r="Y25" s="29"/>
    </row>
    <row r="26" spans="1:25" ht="12.75" customHeight="1">
      <c r="A26" s="29"/>
      <c r="B26" s="29"/>
      <c r="C26" s="29"/>
      <c r="D26" s="29"/>
      <c r="E26" s="29"/>
      <c r="F26" s="29"/>
      <c r="G26" s="29"/>
      <c r="H26" s="97"/>
      <c r="I26" s="97"/>
      <c r="J26" s="97"/>
      <c r="K26" s="97"/>
      <c r="L26" s="29"/>
      <c r="M26" s="29"/>
      <c r="N26" s="29"/>
      <c r="O26" s="29"/>
      <c r="P26" s="170"/>
      <c r="Q26" s="196"/>
      <c r="R26" s="197"/>
      <c r="S26" s="29"/>
      <c r="T26" s="29"/>
      <c r="U26" s="29"/>
      <c r="V26" s="29"/>
      <c r="W26" s="29"/>
      <c r="X26" s="29"/>
      <c r="Y26" s="29"/>
    </row>
    <row r="27" spans="1:25" ht="12.75" customHeight="1">
      <c r="A27" s="29"/>
      <c r="B27" s="29"/>
      <c r="C27" s="29"/>
      <c r="D27" s="29"/>
      <c r="E27" s="29"/>
      <c r="F27" s="29"/>
      <c r="G27" s="29"/>
      <c r="H27" s="97"/>
      <c r="I27" s="97"/>
      <c r="J27" s="97"/>
      <c r="K27" s="97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ht="12.7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ht="12.7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ht="12.7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ht="12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2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ht="12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ht="12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ht="12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ht="12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ht="12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ht="12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ht="12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ht="12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ht="12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ht="12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ht="12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ht="12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12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2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ht="12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2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ht="12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ht="12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ht="12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ht="12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ht="12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12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ht="12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ht="12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ht="12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12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2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2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2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2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2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2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2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2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</row>
    <row r="198" spans="1:25" ht="12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</row>
    <row r="199" spans="1:25" ht="12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</row>
    <row r="200" spans="1:25" ht="15.75" customHeight="1"/>
    <row r="201" spans="1:25" ht="15.75" customHeight="1"/>
    <row r="202" spans="1:25" ht="15.75" customHeight="1"/>
    <row r="203" spans="1:25" ht="15.75" customHeight="1"/>
    <row r="204" spans="1:25" ht="15.75" customHeight="1"/>
    <row r="205" spans="1:25" ht="15.75" customHeight="1"/>
    <row r="206" spans="1:25" ht="15.75" customHeight="1"/>
    <row r="207" spans="1:25" ht="15.75" customHeight="1"/>
    <row r="208" spans="1:2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sheetProtection algorithmName="SHA-512" hashValue="v5oO+nUMo6abClxNRWJCDjL8KRrEBeTm1xjDiKHHnPm80ttXnUKB4xDKrSJsj9w9IYx9mrTtJqlOnLSg8gTlAw==" saltValue="KNlzfG4ftnGMb9q3kggQwQ==" spinCount="100000" sheet="1" objects="1" scenarios="1"/>
  <mergeCells count="36">
    <mergeCell ref="B22:C22"/>
    <mergeCell ref="H22:K22"/>
    <mergeCell ref="D24:E24"/>
    <mergeCell ref="F24:G24"/>
    <mergeCell ref="B25:C25"/>
    <mergeCell ref="D25:E25"/>
    <mergeCell ref="F25:G25"/>
    <mergeCell ref="H25:K25"/>
    <mergeCell ref="D22:E22"/>
    <mergeCell ref="F22:G22"/>
    <mergeCell ref="B23:C23"/>
    <mergeCell ref="D23:E23"/>
    <mergeCell ref="F23:G23"/>
    <mergeCell ref="H23:K23"/>
    <mergeCell ref="B24:C24"/>
    <mergeCell ref="H24:K24"/>
    <mergeCell ref="A19:K19"/>
    <mergeCell ref="B21:C21"/>
    <mergeCell ref="D21:E21"/>
    <mergeCell ref="F21:G21"/>
    <mergeCell ref="H21:K21"/>
    <mergeCell ref="I14:J14"/>
    <mergeCell ref="I15:J15"/>
    <mergeCell ref="I16:J16"/>
    <mergeCell ref="I17:J17"/>
    <mergeCell ref="I18:J18"/>
    <mergeCell ref="I9:J9"/>
    <mergeCell ref="I10:J10"/>
    <mergeCell ref="I11:J11"/>
    <mergeCell ref="I12:J12"/>
    <mergeCell ref="I13:J13"/>
    <mergeCell ref="A1:K1"/>
    <mergeCell ref="F4:H4"/>
    <mergeCell ref="I6:J6"/>
    <mergeCell ref="I7:J7"/>
    <mergeCell ref="I8:J8"/>
  </mergeCells>
  <pageMargins left="0.25" right="0.25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  <outlinePr summaryBelow="0" summaryRight="0"/>
    <pageSetUpPr fitToPage="1"/>
  </sheetPr>
  <dimension ref="A1:X957"/>
  <sheetViews>
    <sheetView workbookViewId="0">
      <selection activeCell="K25" sqref="K25"/>
    </sheetView>
  </sheetViews>
  <sheetFormatPr defaultColWidth="12.5703125" defaultRowHeight="15" customHeight="1"/>
  <cols>
    <col min="1" max="3" width="9.42578125" customWidth="1"/>
    <col min="4" max="4" width="21.42578125" customWidth="1"/>
    <col min="5" max="8" width="9.42578125" customWidth="1"/>
    <col min="9" max="10" width="10.7109375" customWidth="1"/>
    <col min="11" max="11" width="9.42578125" customWidth="1"/>
    <col min="12" max="12" width="1.42578125" customWidth="1"/>
    <col min="13" max="15" width="7.5703125" customWidth="1"/>
    <col min="16" max="16" width="6.42578125" customWidth="1"/>
    <col min="17" max="18" width="12.5703125" customWidth="1"/>
  </cols>
  <sheetData>
    <row r="1" spans="1:11" ht="21.75">
      <c r="A1" s="213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25.5">
      <c r="A2" s="289" t="s">
        <v>359</v>
      </c>
      <c r="B2" s="214"/>
      <c r="C2" s="214"/>
      <c r="D2" s="147"/>
      <c r="E2" s="147"/>
      <c r="F2" s="32" t="s">
        <v>92</v>
      </c>
      <c r="G2" s="33" t="s">
        <v>23</v>
      </c>
      <c r="H2" s="30" t="s">
        <v>93</v>
      </c>
      <c r="I2" s="33"/>
      <c r="J2" s="147"/>
      <c r="K2" s="147"/>
    </row>
    <row r="3" spans="1:11" ht="20.25">
      <c r="A3" s="30"/>
      <c r="B3" s="30"/>
      <c r="C3" s="30"/>
      <c r="D3" s="147"/>
      <c r="E3" s="147"/>
      <c r="F3" s="30"/>
      <c r="G3" s="147"/>
      <c r="H3" s="30"/>
      <c r="I3" s="147"/>
      <c r="J3" s="147"/>
      <c r="K3" s="147"/>
    </row>
    <row r="4" spans="1:11" ht="20.25">
      <c r="A4" s="30" t="s">
        <v>94</v>
      </c>
      <c r="B4" s="35" t="s">
        <v>360</v>
      </c>
      <c r="C4" s="30"/>
      <c r="D4" s="36" t="s">
        <v>96</v>
      </c>
      <c r="E4" s="36"/>
      <c r="F4" s="215" t="s">
        <v>361</v>
      </c>
      <c r="G4" s="216"/>
      <c r="H4" s="216"/>
      <c r="I4" s="147"/>
      <c r="J4" s="147"/>
      <c r="K4" s="147"/>
    </row>
    <row r="5" spans="1:11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1" ht="15.75">
      <c r="A6" s="37" t="s">
        <v>98</v>
      </c>
      <c r="B6" s="38" t="s">
        <v>99</v>
      </c>
      <c r="C6" s="38" t="s">
        <v>100</v>
      </c>
      <c r="D6" s="38" t="s">
        <v>101</v>
      </c>
      <c r="E6" s="39" t="s">
        <v>102</v>
      </c>
      <c r="F6" s="37" t="s">
        <v>98</v>
      </c>
      <c r="G6" s="198" t="s">
        <v>99</v>
      </c>
      <c r="H6" s="38" t="s">
        <v>100</v>
      </c>
      <c r="I6" s="217" t="s">
        <v>101</v>
      </c>
      <c r="J6" s="218"/>
      <c r="K6" s="39" t="s">
        <v>102</v>
      </c>
    </row>
    <row r="7" spans="1:11" ht="15.75">
      <c r="A7" s="41" t="s">
        <v>107</v>
      </c>
      <c r="B7" s="42">
        <v>46205</v>
      </c>
      <c r="C7" s="43">
        <v>0.75</v>
      </c>
      <c r="D7" s="98" t="s">
        <v>179</v>
      </c>
      <c r="E7" s="45"/>
      <c r="F7" s="41" t="s">
        <v>205</v>
      </c>
      <c r="G7" s="199">
        <v>46176</v>
      </c>
      <c r="H7" s="43">
        <v>0.75</v>
      </c>
      <c r="I7" s="234" t="s">
        <v>179</v>
      </c>
      <c r="J7" s="220"/>
      <c r="K7" s="45" t="s">
        <v>362</v>
      </c>
    </row>
    <row r="8" spans="1:11" ht="15.75">
      <c r="A8" s="48" t="s">
        <v>115</v>
      </c>
      <c r="B8" s="49">
        <v>46154</v>
      </c>
      <c r="C8" s="50">
        <v>0.75</v>
      </c>
      <c r="D8" s="51" t="s">
        <v>179</v>
      </c>
      <c r="E8" s="56" t="s">
        <v>363</v>
      </c>
      <c r="F8" s="48" t="s">
        <v>261</v>
      </c>
      <c r="G8" s="200">
        <v>46176</v>
      </c>
      <c r="H8" s="50">
        <v>0.75</v>
      </c>
      <c r="I8" s="221" t="s">
        <v>364</v>
      </c>
      <c r="J8" s="222"/>
      <c r="K8" s="52">
        <v>46065</v>
      </c>
    </row>
    <row r="9" spans="1:11" ht="15.75">
      <c r="A9" s="48" t="s">
        <v>117</v>
      </c>
      <c r="B9" s="57">
        <v>46146</v>
      </c>
      <c r="C9" s="50">
        <v>0.75</v>
      </c>
      <c r="D9" s="51" t="s">
        <v>364</v>
      </c>
      <c r="E9" s="52">
        <v>46152</v>
      </c>
      <c r="F9" s="48" t="s">
        <v>199</v>
      </c>
      <c r="G9" s="200">
        <v>46177</v>
      </c>
      <c r="H9" s="50">
        <v>0.75</v>
      </c>
      <c r="I9" s="221" t="s">
        <v>364</v>
      </c>
      <c r="J9" s="222"/>
      <c r="K9" s="52">
        <v>46159</v>
      </c>
    </row>
    <row r="10" spans="1:11" ht="15.75">
      <c r="A10" s="48" t="s">
        <v>204</v>
      </c>
      <c r="B10" s="49">
        <v>46196</v>
      </c>
      <c r="C10" s="184">
        <v>0.75</v>
      </c>
      <c r="D10" s="51" t="s">
        <v>364</v>
      </c>
      <c r="E10" s="56"/>
      <c r="F10" s="48" t="s">
        <v>106</v>
      </c>
      <c r="G10" s="200">
        <v>46181</v>
      </c>
      <c r="H10" s="50">
        <v>0.75</v>
      </c>
      <c r="I10" s="221" t="s">
        <v>179</v>
      </c>
      <c r="J10" s="222"/>
      <c r="K10" s="56" t="s">
        <v>365</v>
      </c>
    </row>
    <row r="11" spans="1:11" ht="15.75">
      <c r="A11" s="48" t="s">
        <v>109</v>
      </c>
      <c r="B11" s="49">
        <v>46196</v>
      </c>
      <c r="C11" s="50">
        <v>0.75</v>
      </c>
      <c r="D11" s="51" t="s">
        <v>179</v>
      </c>
      <c r="E11" s="56"/>
      <c r="F11" s="48" t="s">
        <v>210</v>
      </c>
      <c r="G11" s="200">
        <v>46181</v>
      </c>
      <c r="H11" s="50">
        <v>0.75</v>
      </c>
      <c r="I11" s="221" t="s">
        <v>364</v>
      </c>
      <c r="J11" s="222"/>
      <c r="K11" s="52">
        <v>46178</v>
      </c>
    </row>
    <row r="12" spans="1:11" ht="15.75">
      <c r="A12" s="48" t="s">
        <v>209</v>
      </c>
      <c r="B12" s="57">
        <v>46149</v>
      </c>
      <c r="C12" s="50">
        <v>0.75</v>
      </c>
      <c r="D12" s="51" t="s">
        <v>364</v>
      </c>
      <c r="E12" s="56" t="s">
        <v>296</v>
      </c>
      <c r="F12" s="48" t="s">
        <v>246</v>
      </c>
      <c r="G12" s="200">
        <v>46182</v>
      </c>
      <c r="H12" s="50">
        <v>0.75</v>
      </c>
      <c r="I12" s="221" t="s">
        <v>364</v>
      </c>
      <c r="J12" s="222"/>
      <c r="K12" s="52">
        <v>46121</v>
      </c>
    </row>
    <row r="13" spans="1:11" ht="15.75">
      <c r="A13" s="48" t="s">
        <v>251</v>
      </c>
      <c r="B13" s="57">
        <v>46149</v>
      </c>
      <c r="C13" s="50">
        <v>0.75</v>
      </c>
      <c r="D13" s="51" t="s">
        <v>366</v>
      </c>
      <c r="E13" s="56" t="s">
        <v>367</v>
      </c>
      <c r="F13" s="48" t="s">
        <v>214</v>
      </c>
      <c r="G13" s="200">
        <v>46184</v>
      </c>
      <c r="H13" s="50">
        <v>0.75</v>
      </c>
      <c r="I13" s="221" t="s">
        <v>179</v>
      </c>
      <c r="J13" s="222"/>
      <c r="K13" s="52">
        <v>46211</v>
      </c>
    </row>
    <row r="14" spans="1:11" ht="15.75">
      <c r="A14" s="48" t="s">
        <v>122</v>
      </c>
      <c r="B14" s="57">
        <v>46153</v>
      </c>
      <c r="C14" s="50">
        <v>0.75</v>
      </c>
      <c r="D14" s="51" t="s">
        <v>364</v>
      </c>
      <c r="E14" s="52">
        <v>46153</v>
      </c>
      <c r="F14" s="48" t="s">
        <v>243</v>
      </c>
      <c r="G14" s="200">
        <v>46184</v>
      </c>
      <c r="H14" s="50">
        <v>0.75</v>
      </c>
      <c r="I14" s="221" t="s">
        <v>366</v>
      </c>
      <c r="J14" s="222"/>
      <c r="K14" s="52">
        <v>46275</v>
      </c>
    </row>
    <row r="15" spans="1:11" ht="15.75">
      <c r="A15" s="48" t="s">
        <v>126</v>
      </c>
      <c r="B15" s="57">
        <v>46154</v>
      </c>
      <c r="C15" s="50">
        <v>0.75</v>
      </c>
      <c r="D15" s="51" t="s">
        <v>364</v>
      </c>
      <c r="E15" s="52">
        <v>46306</v>
      </c>
      <c r="F15" s="48" t="s">
        <v>130</v>
      </c>
      <c r="G15" s="200">
        <v>46188</v>
      </c>
      <c r="H15" s="50">
        <v>0.75</v>
      </c>
      <c r="I15" s="221" t="s">
        <v>364</v>
      </c>
      <c r="J15" s="222"/>
      <c r="K15" s="52">
        <v>46180</v>
      </c>
    </row>
    <row r="16" spans="1:11" ht="15.75">
      <c r="A16" s="48" t="s">
        <v>259</v>
      </c>
      <c r="B16" s="57">
        <v>46156</v>
      </c>
      <c r="C16" s="50">
        <v>0.75</v>
      </c>
      <c r="D16" s="51" t="s">
        <v>179</v>
      </c>
      <c r="E16" s="52">
        <v>46089</v>
      </c>
      <c r="F16" s="48" t="s">
        <v>125</v>
      </c>
      <c r="G16" s="200">
        <v>46189</v>
      </c>
      <c r="H16" s="50">
        <v>0.75</v>
      </c>
      <c r="I16" s="221" t="s">
        <v>179</v>
      </c>
      <c r="J16" s="222"/>
      <c r="K16" s="52">
        <v>46035</v>
      </c>
    </row>
    <row r="17" spans="1:24" ht="15.75">
      <c r="A17" s="48" t="s">
        <v>257</v>
      </c>
      <c r="B17" s="49">
        <v>46177</v>
      </c>
      <c r="C17" s="50">
        <v>0.75</v>
      </c>
      <c r="D17" s="51" t="s">
        <v>179</v>
      </c>
      <c r="E17" s="56" t="s">
        <v>368</v>
      </c>
      <c r="F17" s="48" t="s">
        <v>207</v>
      </c>
      <c r="G17" s="200">
        <v>46189</v>
      </c>
      <c r="H17" s="50">
        <v>0.75</v>
      </c>
      <c r="I17" s="221" t="s">
        <v>364</v>
      </c>
      <c r="J17" s="222"/>
      <c r="K17" s="52">
        <v>46209</v>
      </c>
    </row>
    <row r="18" spans="1:24" ht="15.75">
      <c r="A18" s="48" t="s">
        <v>119</v>
      </c>
      <c r="B18" s="49">
        <v>46209</v>
      </c>
      <c r="C18" s="50">
        <v>0.75</v>
      </c>
      <c r="D18" s="51" t="s">
        <v>179</v>
      </c>
      <c r="E18" s="56"/>
      <c r="F18" s="48" t="s">
        <v>120</v>
      </c>
      <c r="G18" s="200">
        <v>46190</v>
      </c>
      <c r="H18" s="50">
        <v>0.75</v>
      </c>
      <c r="I18" s="221" t="s">
        <v>179</v>
      </c>
      <c r="J18" s="222"/>
      <c r="K18" s="56" t="s">
        <v>369</v>
      </c>
    </row>
    <row r="19" spans="1:24" ht="15.75">
      <c r="A19" s="48" t="s">
        <v>215</v>
      </c>
      <c r="B19" s="49">
        <v>46185</v>
      </c>
      <c r="C19" s="50">
        <v>0.75</v>
      </c>
      <c r="D19" s="51" t="s">
        <v>364</v>
      </c>
      <c r="E19" s="56" t="s">
        <v>365</v>
      </c>
      <c r="F19" s="48" t="s">
        <v>263</v>
      </c>
      <c r="G19" s="200">
        <v>46191</v>
      </c>
      <c r="H19" s="50">
        <v>0.75</v>
      </c>
      <c r="I19" s="221" t="s">
        <v>364</v>
      </c>
      <c r="J19" s="222"/>
      <c r="K19" s="56" t="s">
        <v>370</v>
      </c>
    </row>
    <row r="20" spans="1:24" ht="15.75">
      <c r="A20" s="48" t="s">
        <v>103</v>
      </c>
      <c r="B20" s="57">
        <v>46163</v>
      </c>
      <c r="C20" s="50">
        <v>0.75</v>
      </c>
      <c r="D20" s="51" t="s">
        <v>179</v>
      </c>
      <c r="E20" s="56" t="s">
        <v>339</v>
      </c>
      <c r="F20" s="48" t="s">
        <v>108</v>
      </c>
      <c r="G20" s="200">
        <v>46195</v>
      </c>
      <c r="H20" s="50">
        <v>0.75</v>
      </c>
      <c r="I20" s="221" t="s">
        <v>366</v>
      </c>
      <c r="J20" s="222"/>
      <c r="K20" s="56"/>
    </row>
    <row r="21" spans="1:24" ht="15.75" customHeight="1">
      <c r="A21" s="48" t="s">
        <v>111</v>
      </c>
      <c r="B21" s="57">
        <v>46163</v>
      </c>
      <c r="C21" s="50">
        <v>0.75</v>
      </c>
      <c r="D21" s="51" t="s">
        <v>366</v>
      </c>
      <c r="E21" s="52">
        <v>46360</v>
      </c>
      <c r="F21" s="48" t="s">
        <v>129</v>
      </c>
      <c r="G21" s="200">
        <v>46195</v>
      </c>
      <c r="H21" s="50">
        <v>0.75</v>
      </c>
      <c r="I21" s="221" t="s">
        <v>179</v>
      </c>
      <c r="J21" s="222"/>
      <c r="K21" s="56" t="s">
        <v>371</v>
      </c>
    </row>
    <row r="22" spans="1:24" ht="15.75" customHeight="1">
      <c r="A22" s="48" t="s">
        <v>121</v>
      </c>
      <c r="B22" s="57">
        <v>46168</v>
      </c>
      <c r="C22" s="50">
        <v>0.75</v>
      </c>
      <c r="D22" s="51" t="s">
        <v>364</v>
      </c>
      <c r="E22" s="56" t="s">
        <v>372</v>
      </c>
      <c r="F22" s="48" t="s">
        <v>202</v>
      </c>
      <c r="G22" s="200">
        <v>46196</v>
      </c>
      <c r="H22" s="50">
        <v>0.75</v>
      </c>
      <c r="I22" s="221" t="s">
        <v>364</v>
      </c>
      <c r="J22" s="222"/>
      <c r="K22" s="56" t="s">
        <v>206</v>
      </c>
      <c r="M22" s="201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</row>
    <row r="23" spans="1:24" ht="15.75" customHeight="1">
      <c r="A23" s="48" t="s">
        <v>124</v>
      </c>
      <c r="B23" s="57">
        <v>46169</v>
      </c>
      <c r="C23" s="50">
        <v>0.75</v>
      </c>
      <c r="D23" s="51" t="s">
        <v>179</v>
      </c>
      <c r="E23" s="56" t="s">
        <v>373</v>
      </c>
      <c r="F23" s="48" t="s">
        <v>267</v>
      </c>
      <c r="G23" s="200">
        <v>46197</v>
      </c>
      <c r="H23" s="50">
        <v>0.75</v>
      </c>
      <c r="I23" s="221" t="s">
        <v>179</v>
      </c>
      <c r="J23" s="222"/>
      <c r="K23" s="56"/>
    </row>
    <row r="24" spans="1:24" ht="15.75" customHeight="1">
      <c r="A24" s="48" t="s">
        <v>374</v>
      </c>
      <c r="B24" s="57">
        <v>46170</v>
      </c>
      <c r="C24" s="50">
        <v>0.75</v>
      </c>
      <c r="D24" s="51" t="s">
        <v>364</v>
      </c>
      <c r="E24" s="52">
        <v>46268</v>
      </c>
      <c r="F24" s="48" t="s">
        <v>244</v>
      </c>
      <c r="G24" s="200">
        <v>46198</v>
      </c>
      <c r="H24" s="50">
        <v>0.75</v>
      </c>
      <c r="I24" s="221" t="s">
        <v>364</v>
      </c>
      <c r="J24" s="222"/>
      <c r="K24" s="56"/>
    </row>
    <row r="25" spans="1:24" ht="15.75" customHeight="1">
      <c r="A25" s="48" t="s">
        <v>250</v>
      </c>
      <c r="B25" s="49">
        <v>46192</v>
      </c>
      <c r="C25" s="50">
        <v>0.75</v>
      </c>
      <c r="D25" s="51" t="s">
        <v>364</v>
      </c>
      <c r="E25" s="56" t="s">
        <v>375</v>
      </c>
      <c r="F25" s="48" t="s">
        <v>114</v>
      </c>
      <c r="G25" s="200">
        <v>46202</v>
      </c>
      <c r="H25" s="50">
        <v>0.75</v>
      </c>
      <c r="I25" s="221" t="s">
        <v>179</v>
      </c>
      <c r="J25" s="222"/>
      <c r="K25" s="56"/>
    </row>
    <row r="26" spans="1:24" ht="15.75" customHeight="1">
      <c r="A26" s="48" t="s">
        <v>212</v>
      </c>
      <c r="B26" s="57">
        <v>46174</v>
      </c>
      <c r="C26" s="50">
        <v>0.75</v>
      </c>
      <c r="D26" s="51" t="s">
        <v>179</v>
      </c>
      <c r="E26" s="52">
        <v>46358</v>
      </c>
      <c r="F26" s="48" t="s">
        <v>133</v>
      </c>
      <c r="G26" s="200">
        <v>46202</v>
      </c>
      <c r="H26" s="50">
        <v>0.75</v>
      </c>
      <c r="I26" s="221" t="s">
        <v>364</v>
      </c>
      <c r="J26" s="222"/>
      <c r="K26" s="56"/>
    </row>
    <row r="27" spans="1:24" ht="15.75" customHeight="1">
      <c r="A27" s="67" t="s">
        <v>123</v>
      </c>
      <c r="B27" s="68">
        <v>46175</v>
      </c>
      <c r="C27" s="69">
        <v>0.75</v>
      </c>
      <c r="D27" s="145" t="s">
        <v>179</v>
      </c>
      <c r="E27" s="106">
        <v>46334</v>
      </c>
      <c r="F27" s="67" t="s">
        <v>249</v>
      </c>
      <c r="G27" s="203">
        <v>46202</v>
      </c>
      <c r="H27" s="69">
        <v>0.75</v>
      </c>
      <c r="I27" s="226" t="s">
        <v>366</v>
      </c>
      <c r="J27" s="227"/>
      <c r="K27" s="71"/>
    </row>
    <row r="28" spans="1:24" ht="15.75" customHeight="1">
      <c r="A28" s="228" t="s">
        <v>136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</row>
    <row r="29" spans="1:24" ht="15.75" customHeight="1">
      <c r="A29" s="74"/>
      <c r="B29" s="74"/>
      <c r="C29" s="74"/>
      <c r="D29" s="74"/>
      <c r="E29" s="74"/>
      <c r="F29" s="74"/>
      <c r="G29" s="74"/>
      <c r="H29" s="74"/>
      <c r="I29" s="74"/>
      <c r="J29" s="147"/>
      <c r="K29" s="147"/>
      <c r="Q29" s="75" t="s">
        <v>137</v>
      </c>
      <c r="R29" s="76">
        <v>46190</v>
      </c>
    </row>
    <row r="30" spans="1:24" ht="15.75" customHeight="1">
      <c r="A30" s="37" t="s">
        <v>138</v>
      </c>
      <c r="B30" s="217" t="s">
        <v>139</v>
      </c>
      <c r="C30" s="218"/>
      <c r="D30" s="304" t="s">
        <v>140</v>
      </c>
      <c r="E30" s="305"/>
      <c r="F30" s="303" t="s">
        <v>141</v>
      </c>
      <c r="G30" s="218"/>
      <c r="H30" s="217" t="s">
        <v>142</v>
      </c>
      <c r="I30" s="224"/>
      <c r="J30" s="224"/>
      <c r="K30" s="225"/>
      <c r="L30" s="158"/>
      <c r="M30" s="37" t="s">
        <v>143</v>
      </c>
      <c r="N30" s="38" t="s">
        <v>144</v>
      </c>
      <c r="O30" s="39" t="s">
        <v>145</v>
      </c>
      <c r="P30" s="77" t="s">
        <v>146</v>
      </c>
      <c r="Q30" s="78" t="s">
        <v>180</v>
      </c>
      <c r="R30" s="79" t="s">
        <v>148</v>
      </c>
    </row>
    <row r="31" spans="1:24" ht="15.75" customHeight="1">
      <c r="A31" s="41">
        <v>1</v>
      </c>
      <c r="B31" s="221" t="s">
        <v>149</v>
      </c>
      <c r="C31" s="222"/>
      <c r="D31" s="221" t="s">
        <v>376</v>
      </c>
      <c r="E31" s="222"/>
      <c r="F31" s="255" t="s">
        <v>377</v>
      </c>
      <c r="G31" s="220"/>
      <c r="H31" s="300" t="s">
        <v>378</v>
      </c>
      <c r="I31" s="216"/>
      <c r="J31" s="216"/>
      <c r="K31" s="257"/>
      <c r="L31" s="158"/>
      <c r="M31" s="81">
        <v>7</v>
      </c>
      <c r="N31" s="82">
        <v>0</v>
      </c>
      <c r="O31" s="45">
        <v>0</v>
      </c>
      <c r="P31" s="83">
        <f t="shared" ref="P31:P37" si="0">(M31+O31/2)/(M31+N31+O31)</f>
        <v>1</v>
      </c>
      <c r="Q31" s="84" t="s">
        <v>153</v>
      </c>
      <c r="R31" s="107"/>
    </row>
    <row r="32" spans="1:24" ht="15.75" customHeight="1">
      <c r="A32" s="48">
        <v>2</v>
      </c>
      <c r="B32" s="221" t="s">
        <v>149</v>
      </c>
      <c r="C32" s="222"/>
      <c r="D32" s="221" t="s">
        <v>379</v>
      </c>
      <c r="E32" s="222"/>
      <c r="F32" s="255" t="s">
        <v>380</v>
      </c>
      <c r="G32" s="220"/>
      <c r="H32" s="275" t="s">
        <v>381</v>
      </c>
      <c r="I32" s="216"/>
      <c r="J32" s="216"/>
      <c r="K32" s="257"/>
      <c r="L32" s="158"/>
      <c r="M32" s="86">
        <v>1</v>
      </c>
      <c r="N32" s="87">
        <v>10</v>
      </c>
      <c r="O32" s="56">
        <v>0</v>
      </c>
      <c r="P32" s="88">
        <f t="shared" si="0"/>
        <v>9.0909090909090912E-2</v>
      </c>
      <c r="Q32" s="84" t="s">
        <v>293</v>
      </c>
      <c r="R32" s="107"/>
    </row>
    <row r="33" spans="1:18" ht="15.75" customHeight="1">
      <c r="A33" s="48">
        <v>3</v>
      </c>
      <c r="B33" s="221" t="s">
        <v>149</v>
      </c>
      <c r="C33" s="222"/>
      <c r="D33" s="276" t="s">
        <v>268</v>
      </c>
      <c r="E33" s="222"/>
      <c r="F33" s="255" t="s">
        <v>269</v>
      </c>
      <c r="G33" s="220"/>
      <c r="H33" s="277" t="s">
        <v>270</v>
      </c>
      <c r="I33" s="216"/>
      <c r="J33" s="216"/>
      <c r="K33" s="257"/>
      <c r="L33" s="158"/>
      <c r="M33" s="86">
        <v>1</v>
      </c>
      <c r="N33" s="87">
        <v>9</v>
      </c>
      <c r="O33" s="56">
        <v>0</v>
      </c>
      <c r="P33" s="88">
        <f t="shared" si="0"/>
        <v>0.1</v>
      </c>
      <c r="Q33" s="89" t="s">
        <v>234</v>
      </c>
      <c r="R33" s="108"/>
    </row>
    <row r="34" spans="1:18" ht="15.75" customHeight="1">
      <c r="A34" s="48">
        <v>4</v>
      </c>
      <c r="B34" s="221" t="s">
        <v>166</v>
      </c>
      <c r="C34" s="222"/>
      <c r="D34" s="221" t="s">
        <v>382</v>
      </c>
      <c r="E34" s="222"/>
      <c r="F34" s="235" t="s">
        <v>383</v>
      </c>
      <c r="G34" s="222"/>
      <c r="H34" s="301" t="s">
        <v>384</v>
      </c>
      <c r="I34" s="237"/>
      <c r="J34" s="237"/>
      <c r="K34" s="238"/>
      <c r="L34" s="158"/>
      <c r="M34" s="86">
        <v>7</v>
      </c>
      <c r="N34" s="87">
        <v>2</v>
      </c>
      <c r="O34" s="56">
        <v>0</v>
      </c>
      <c r="P34" s="88">
        <f t="shared" si="0"/>
        <v>0.77777777777777779</v>
      </c>
      <c r="Q34" s="91" t="s">
        <v>157</v>
      </c>
      <c r="R34" s="107"/>
    </row>
    <row r="35" spans="1:18" ht="15.75" customHeight="1">
      <c r="A35" s="48">
        <v>5</v>
      </c>
      <c r="B35" s="221" t="s">
        <v>166</v>
      </c>
      <c r="C35" s="222"/>
      <c r="D35" s="221" t="s">
        <v>385</v>
      </c>
      <c r="E35" s="222"/>
      <c r="F35" s="221" t="s">
        <v>386</v>
      </c>
      <c r="G35" s="222"/>
      <c r="H35" s="306" t="s">
        <v>387</v>
      </c>
      <c r="I35" s="237"/>
      <c r="J35" s="237"/>
      <c r="K35" s="238"/>
      <c r="L35" s="158"/>
      <c r="M35" s="86">
        <v>5</v>
      </c>
      <c r="N35" s="87">
        <v>3</v>
      </c>
      <c r="O35" s="56">
        <v>0</v>
      </c>
      <c r="P35" s="88">
        <f t="shared" si="0"/>
        <v>0.625</v>
      </c>
      <c r="Q35" s="142" t="s">
        <v>165</v>
      </c>
      <c r="R35" s="108"/>
    </row>
    <row r="36" spans="1:18" ht="15.75" customHeight="1">
      <c r="A36" s="48">
        <v>6</v>
      </c>
      <c r="B36" s="221" t="s">
        <v>166</v>
      </c>
      <c r="C36" s="222"/>
      <c r="D36" s="221" t="s">
        <v>388</v>
      </c>
      <c r="E36" s="222"/>
      <c r="F36" s="221" t="s">
        <v>389</v>
      </c>
      <c r="G36" s="222"/>
      <c r="H36" s="306" t="s">
        <v>390</v>
      </c>
      <c r="I36" s="237"/>
      <c r="J36" s="237"/>
      <c r="K36" s="238"/>
      <c r="L36" s="158"/>
      <c r="M36" s="86">
        <v>7</v>
      </c>
      <c r="N36" s="87">
        <v>3</v>
      </c>
      <c r="O36" s="56">
        <v>0</v>
      </c>
      <c r="P36" s="88">
        <f t="shared" si="0"/>
        <v>0.7</v>
      </c>
      <c r="Q36" s="142" t="s">
        <v>161</v>
      </c>
      <c r="R36" s="108"/>
    </row>
    <row r="37" spans="1:18" ht="15.75" customHeight="1">
      <c r="A37" s="67">
        <v>7</v>
      </c>
      <c r="B37" s="226" t="s">
        <v>166</v>
      </c>
      <c r="C37" s="227"/>
      <c r="D37" s="226" t="s">
        <v>391</v>
      </c>
      <c r="E37" s="227"/>
      <c r="F37" s="226" t="s">
        <v>392</v>
      </c>
      <c r="G37" s="227"/>
      <c r="H37" s="302" t="s">
        <v>393</v>
      </c>
      <c r="I37" s="232"/>
      <c r="J37" s="232"/>
      <c r="K37" s="233"/>
      <c r="L37" s="158"/>
      <c r="M37" s="92">
        <v>3</v>
      </c>
      <c r="N37" s="93">
        <v>6</v>
      </c>
      <c r="O37" s="71">
        <v>0</v>
      </c>
      <c r="P37" s="94">
        <f t="shared" si="0"/>
        <v>0.33333333333333331</v>
      </c>
      <c r="Q37" s="95" t="s">
        <v>170</v>
      </c>
      <c r="R37" s="96"/>
    </row>
    <row r="38" spans="1:18" ht="16.5" customHeight="1">
      <c r="A38" s="147"/>
      <c r="B38" s="147"/>
      <c r="C38" s="147"/>
      <c r="D38" s="147"/>
      <c r="E38" s="147"/>
      <c r="F38" s="147"/>
      <c r="G38" s="147"/>
      <c r="H38" s="204"/>
      <c r="I38" s="204"/>
      <c r="J38" s="204"/>
      <c r="K38" s="204"/>
      <c r="P38" s="80"/>
      <c r="Q38" s="205"/>
      <c r="R38" s="206"/>
    </row>
    <row r="39" spans="1:18" ht="15.75" customHeight="1">
      <c r="H39" s="169"/>
      <c r="I39" s="169"/>
      <c r="J39" s="169"/>
      <c r="K39" s="169"/>
    </row>
    <row r="40" spans="1:18" ht="15.75" customHeight="1"/>
    <row r="41" spans="1:18" ht="15.75" customHeight="1"/>
    <row r="42" spans="1:18" ht="15.75" customHeight="1"/>
    <row r="43" spans="1:18" ht="15.75" customHeight="1"/>
    <row r="44" spans="1:18" ht="15.75" customHeight="1"/>
    <row r="45" spans="1:18" ht="15.75" customHeight="1"/>
    <row r="46" spans="1:18" ht="15.75" customHeight="1"/>
    <row r="47" spans="1:18" ht="15.75" customHeight="1"/>
    <row r="48" spans="1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sheetProtection algorithmName="SHA-512" hashValue="veEtAcfaRL60re0Yi6ccy7ri/FuYL/I0Na8P8CsPY4xKCJ1ErK9T23rpyB7XjyRZPLEp7BRaZX+ERCQbOYlJMw==" saltValue="7dMzlq9PnB5p/+lcnsX3hg==" spinCount="100000" sheet="1" objects="1" scenarios="1"/>
  <mergeCells count="58">
    <mergeCell ref="B35:C35"/>
    <mergeCell ref="D35:E35"/>
    <mergeCell ref="F35:G35"/>
    <mergeCell ref="H35:K35"/>
    <mergeCell ref="D36:E36"/>
    <mergeCell ref="F36:G36"/>
    <mergeCell ref="H36:K36"/>
    <mergeCell ref="B36:C36"/>
    <mergeCell ref="B37:C37"/>
    <mergeCell ref="D37:E37"/>
    <mergeCell ref="F37:G37"/>
    <mergeCell ref="H37:K37"/>
    <mergeCell ref="I23:J23"/>
    <mergeCell ref="F30:G30"/>
    <mergeCell ref="H30:K30"/>
    <mergeCell ref="I24:J24"/>
    <mergeCell ref="I25:J25"/>
    <mergeCell ref="I26:J26"/>
    <mergeCell ref="I27:J27"/>
    <mergeCell ref="A28:K28"/>
    <mergeCell ref="B30:C30"/>
    <mergeCell ref="D30:E30"/>
    <mergeCell ref="B33:C33"/>
    <mergeCell ref="D33:E33"/>
    <mergeCell ref="I18:J18"/>
    <mergeCell ref="I19:J19"/>
    <mergeCell ref="I20:J20"/>
    <mergeCell ref="I21:J21"/>
    <mergeCell ref="I22:J22"/>
    <mergeCell ref="I13:J13"/>
    <mergeCell ref="I14:J14"/>
    <mergeCell ref="I15:J15"/>
    <mergeCell ref="I16:J16"/>
    <mergeCell ref="I17:J17"/>
    <mergeCell ref="I8:J8"/>
    <mergeCell ref="I9:J9"/>
    <mergeCell ref="I10:J10"/>
    <mergeCell ref="I11:J11"/>
    <mergeCell ref="I12:J12"/>
    <mergeCell ref="A1:K1"/>
    <mergeCell ref="A2:C2"/>
    <mergeCell ref="F4:H4"/>
    <mergeCell ref="I6:J6"/>
    <mergeCell ref="I7:J7"/>
    <mergeCell ref="F33:G33"/>
    <mergeCell ref="H33:K33"/>
    <mergeCell ref="B34:C34"/>
    <mergeCell ref="D34:E34"/>
    <mergeCell ref="F34:G34"/>
    <mergeCell ref="H34:K34"/>
    <mergeCell ref="B31:C31"/>
    <mergeCell ref="D31:E31"/>
    <mergeCell ref="F31:G31"/>
    <mergeCell ref="H31:K31"/>
    <mergeCell ref="D32:E32"/>
    <mergeCell ref="F32:G32"/>
    <mergeCell ref="H32:K32"/>
    <mergeCell ref="B32:C32"/>
  </mergeCells>
  <hyperlinks>
    <hyperlink ref="H31" r:id="rId1" xr:uid="{00000000-0004-0000-0900-000000000000}"/>
    <hyperlink ref="H32" r:id="rId2" xr:uid="{00000000-0004-0000-0900-000001000000}"/>
    <hyperlink ref="H33" r:id="rId3" xr:uid="{00000000-0004-0000-0900-000002000000}"/>
    <hyperlink ref="H34" r:id="rId4" xr:uid="{00000000-0004-0000-0900-000003000000}"/>
    <hyperlink ref="H35" r:id="rId5" xr:uid="{00000000-0004-0000-0900-000004000000}"/>
    <hyperlink ref="H36" r:id="rId6" xr:uid="{00000000-0004-0000-0900-000005000000}"/>
    <hyperlink ref="H37" r:id="rId7" xr:uid="{00000000-0004-0000-0900-000006000000}"/>
  </hyperlinks>
  <pageMargins left="0.25" right="0.25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2026 BaseballSoftball Teams</vt:lpstr>
      <vt:lpstr>8US Inner League 2026</vt:lpstr>
      <vt:lpstr>7UB Inner League 2026</vt:lpstr>
      <vt:lpstr>8UB Inner League 2026</vt:lpstr>
      <vt:lpstr>9UB Inner League 2026</vt:lpstr>
      <vt:lpstr>10UB Inner League 2026</vt:lpstr>
      <vt:lpstr>11UB Inner League 2026</vt:lpstr>
      <vt:lpstr>12UB Inner League 2026</vt:lpstr>
      <vt:lpstr>13UB Inner League 2026</vt:lpstr>
      <vt:lpstr>14UB Inner League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Grindell</dc:creator>
  <cp:lastModifiedBy>Stacy Grindell</cp:lastModifiedBy>
  <dcterms:created xsi:type="dcterms:W3CDTF">2026-06-23T14:19:46Z</dcterms:created>
  <dcterms:modified xsi:type="dcterms:W3CDTF">2026-06-23T14:42:36Z</dcterms:modified>
</cp:coreProperties>
</file>