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ellewoodward/Dropbox/communications/Manager and Scheduler info/"/>
    </mc:Choice>
  </mc:AlternateContent>
  <xr:revisionPtr revIDLastSave="0" documentId="8_{F3AF7317-F49B-204E-B471-2B6AEC49D306}" xr6:coauthVersionLast="47" xr6:coauthVersionMax="47" xr10:uidLastSave="{00000000-0000-0000-0000-000000000000}"/>
  <bookViews>
    <workbookView xWindow="0" yWindow="500" windowWidth="28800" windowHeight="16100" activeTab="4" xr2:uid="{6F9D1213-4F33-6C45-BD20-04867B807383}"/>
  </bookViews>
  <sheets>
    <sheet name="Contact Info" sheetId="1" r:id="rId1"/>
    <sheet name="Roster Cards" sheetId="3" r:id="rId2"/>
    <sheet name="Dues and Expenses" sheetId="2" r:id="rId3"/>
    <sheet name="Hotels for Tournament" sheetId="4" r:id="rId4"/>
    <sheet name="Notes" sheetId="5" r:id="rId5"/>
  </sheets>
  <definedNames>
    <definedName name="_xlnm.Print_Area" localSheetId="1">'Roster Cards'!$A$2:$K$60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4" i="2" l="1"/>
  <c r="B29" i="2" l="1"/>
  <c r="D25" i="2"/>
  <c r="B34" i="2"/>
  <c r="B64" i="2"/>
  <c r="F9" i="2"/>
  <c r="C3" i="2"/>
  <c r="L19" i="2"/>
  <c r="M21" i="2" s="1"/>
  <c r="B25" i="2" l="1"/>
</calcChain>
</file>

<file path=xl/sharedStrings.xml><?xml version="1.0" encoding="utf-8"?>
<sst xmlns="http://schemas.openxmlformats.org/spreadsheetml/2006/main" count="63" uniqueCount="36">
  <si>
    <t>Player Number</t>
  </si>
  <si>
    <t>First Name</t>
  </si>
  <si>
    <t>Last Name</t>
  </si>
  <si>
    <t>Parents Name</t>
  </si>
  <si>
    <t>Email</t>
  </si>
  <si>
    <t>Phone Numbers</t>
  </si>
  <si>
    <t>#</t>
  </si>
  <si>
    <t>Jersey #</t>
  </si>
  <si>
    <t>Beantown</t>
  </si>
  <si>
    <t>Dawg Daze</t>
  </si>
  <si>
    <t>Beantown July21-23</t>
  </si>
  <si>
    <t>Hilton Marlborough</t>
  </si>
  <si>
    <t>RI Sting</t>
  </si>
  <si>
    <t>MLK- FL</t>
  </si>
  <si>
    <t>Miss Hockey Invite</t>
  </si>
  <si>
    <t>Valley JR Warriors</t>
  </si>
  <si>
    <t>Tournament Fees</t>
  </si>
  <si>
    <t>Hotel MA</t>
  </si>
  <si>
    <t>Christmas Gifts Girls</t>
  </si>
  <si>
    <t>Assitant Coach Gift</t>
  </si>
  <si>
    <t>EOY Party Girls</t>
  </si>
  <si>
    <t>check</t>
  </si>
  <si>
    <t>Pizza STR</t>
  </si>
  <si>
    <t>11/18 Andover</t>
  </si>
  <si>
    <t>Sizes for Sweatpants</t>
  </si>
  <si>
    <t>YXL</t>
  </si>
  <si>
    <t>YL</t>
  </si>
  <si>
    <t>Adult XS or S</t>
  </si>
  <si>
    <t>Pizza FL</t>
  </si>
  <si>
    <t>Long Sleeve t-shirts</t>
  </si>
  <si>
    <t>End of Yeat Gift coach</t>
  </si>
  <si>
    <t>Christmas Gift Coach</t>
  </si>
  <si>
    <t>Christmas Gift asst coach</t>
  </si>
  <si>
    <t>misc</t>
  </si>
  <si>
    <t>Team Dinner</t>
  </si>
  <si>
    <t xml:space="preserve">Plan to budget between $400-$500 depending on number of tournaments.  Speak with your coach and scheduler over the summer to determine that.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</si>
</sst>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</numFmts>
  <fonts count="1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sz val="8"/>
      <color theme="4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8"/>
      <color theme="3" tint="-0.499984740745262"/>
      <name val="Calibri"/>
      <family val="2"/>
      <scheme val="minor"/>
    </font>
    <font>
      <b/>
      <sz val="8"/>
      <color theme="3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8"/>
      <color theme="1"/>
      <name val="Calibri (Body)"/>
    </font>
    <font>
      <sz val="12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u/>
      <sz val="12"/>
      <color rgb="FF002060"/>
      <name val="Calibri"/>
      <family val="2"/>
      <scheme val="minor"/>
    </font>
    <font>
      <sz val="12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</cellStyleXfs>
  <cellXfs count="42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2" fillId="0" borderId="0" xfId="0" applyFont="1"/>
    <xf numFmtId="0" fontId="3" fillId="0" borderId="0" xfId="0" applyFont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6" fillId="0" borderId="7" xfId="0" applyFont="1" applyBorder="1"/>
    <xf numFmtId="0" fontId="7" fillId="0" borderId="9" xfId="0" applyFont="1" applyBorder="1"/>
    <xf numFmtId="0" fontId="7" fillId="0" borderId="11" xfId="0" applyFont="1" applyBorder="1"/>
    <xf numFmtId="0" fontId="6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0" borderId="1" xfId="0" applyFont="1" applyBorder="1"/>
    <xf numFmtId="0" fontId="9" fillId="0" borderId="1" xfId="0" applyFont="1" applyBorder="1"/>
    <xf numFmtId="0" fontId="0" fillId="0" borderId="1" xfId="0" applyBorder="1"/>
    <xf numFmtId="0" fontId="10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12" fillId="0" borderId="0" xfId="0" applyFont="1"/>
    <xf numFmtId="0" fontId="1" fillId="0" borderId="0" xfId="1"/>
    <xf numFmtId="164" fontId="13" fillId="0" borderId="12" xfId="2" applyNumberFormat="1" applyFont="1" applyBorder="1"/>
    <xf numFmtId="164" fontId="0" fillId="0" borderId="0" xfId="2" applyNumberFormat="1" applyFont="1"/>
    <xf numFmtId="0" fontId="15" fillId="0" borderId="0" xfId="0" applyFont="1"/>
    <xf numFmtId="0" fontId="16" fillId="0" borderId="0" xfId="0" applyFont="1"/>
    <xf numFmtId="0" fontId="17" fillId="0" borderId="0" xfId="1" applyFont="1"/>
    <xf numFmtId="0" fontId="16" fillId="0" borderId="0" xfId="1" applyFont="1"/>
    <xf numFmtId="6" fontId="0" fillId="0" borderId="0" xfId="0" applyNumberFormat="1"/>
    <xf numFmtId="8" fontId="0" fillId="0" borderId="0" xfId="0" applyNumberFormat="1"/>
    <xf numFmtId="165" fontId="0" fillId="0" borderId="0" xfId="3" applyNumberFormat="1" applyFont="1"/>
    <xf numFmtId="2" fontId="0" fillId="0" borderId="0" xfId="0" applyNumberFormat="1"/>
    <xf numFmtId="2" fontId="0" fillId="2" borderId="0" xfId="0" applyNumberFormat="1" applyFill="1"/>
    <xf numFmtId="0" fontId="16" fillId="0" borderId="1" xfId="0" applyFont="1" applyBorder="1"/>
    <xf numFmtId="164" fontId="0" fillId="0" borderId="1" xfId="2" applyNumberFormat="1" applyFont="1" applyBorder="1"/>
    <xf numFmtId="165" fontId="0" fillId="0" borderId="0" xfId="3" applyNumberFormat="1" applyFont="1" applyFill="1"/>
    <xf numFmtId="0" fontId="18" fillId="0" borderId="0" xfId="0" applyFont="1"/>
  </cellXfs>
  <cellStyles count="4">
    <cellStyle name="Comma" xfId="2" builtinId="3"/>
    <cellStyle name="Currency" xfId="3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</xdr:colOff>
      <xdr:row>0</xdr:row>
      <xdr:rowOff>139700</xdr:rowOff>
    </xdr:from>
    <xdr:to>
      <xdr:col>2</xdr:col>
      <xdr:colOff>279400</xdr:colOff>
      <xdr:row>5</xdr:row>
      <xdr:rowOff>12700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78D2CCB-9811-244B-9DDD-6603BDDDD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139700"/>
          <a:ext cx="10541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76200</xdr:colOff>
      <xdr:row>0</xdr:row>
      <xdr:rowOff>152400</xdr:rowOff>
    </xdr:from>
    <xdr:to>
      <xdr:col>6</xdr:col>
      <xdr:colOff>304800</xdr:colOff>
      <xdr:row>5</xdr:row>
      <xdr:rowOff>25400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6082BB6-25AA-5C43-B221-EBAA4311D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152400"/>
          <a:ext cx="10541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88900</xdr:colOff>
      <xdr:row>0</xdr:row>
      <xdr:rowOff>101600</xdr:rowOff>
    </xdr:from>
    <xdr:to>
      <xdr:col>10</xdr:col>
      <xdr:colOff>317500</xdr:colOff>
      <xdr:row>4</xdr:row>
      <xdr:rowOff>127000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881B9FF-188C-814D-9B8C-2B3EA9132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9700" y="101600"/>
          <a:ext cx="10541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317500</xdr:colOff>
      <xdr:row>21</xdr:row>
      <xdr:rowOff>25400</xdr:rowOff>
    </xdr:from>
    <xdr:to>
      <xdr:col>2</xdr:col>
      <xdr:colOff>203200</xdr:colOff>
      <xdr:row>25</xdr:row>
      <xdr:rowOff>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74559A8-649F-2442-9469-7165E42D4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500" y="3124200"/>
          <a:ext cx="10541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38100</xdr:rowOff>
    </xdr:from>
    <xdr:to>
      <xdr:col>6</xdr:col>
      <xdr:colOff>228600</xdr:colOff>
      <xdr:row>25</xdr:row>
      <xdr:rowOff>12700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3AB332B-C995-D34F-BF54-5C2DD41C6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3136900"/>
          <a:ext cx="10541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25400</xdr:colOff>
      <xdr:row>20</xdr:row>
      <xdr:rowOff>127000</xdr:rowOff>
    </xdr:from>
    <xdr:to>
      <xdr:col>10</xdr:col>
      <xdr:colOff>254000</xdr:colOff>
      <xdr:row>24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298944D9-A0D2-2946-AC53-092F9F679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225800"/>
          <a:ext cx="10541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50800</xdr:rowOff>
    </xdr:from>
    <xdr:to>
      <xdr:col>2</xdr:col>
      <xdr:colOff>228600</xdr:colOff>
      <xdr:row>44</xdr:row>
      <xdr:rowOff>127000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AA560F50-510A-2348-845D-954FC699E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7264400"/>
          <a:ext cx="10541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25400</xdr:colOff>
      <xdr:row>41</xdr:row>
      <xdr:rowOff>63500</xdr:rowOff>
    </xdr:from>
    <xdr:to>
      <xdr:col>6</xdr:col>
      <xdr:colOff>254000</xdr:colOff>
      <xdr:row>44</xdr:row>
      <xdr:rowOff>139700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C915A764-9327-D74A-982E-C7981C583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6200" y="7277100"/>
          <a:ext cx="10541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50800</xdr:colOff>
      <xdr:row>41</xdr:row>
      <xdr:rowOff>0</xdr:rowOff>
    </xdr:from>
    <xdr:to>
      <xdr:col>10</xdr:col>
      <xdr:colOff>279400</xdr:colOff>
      <xdr:row>44</xdr:row>
      <xdr:rowOff>76200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65F4DA05-0A1F-4A48-945B-5472C57C6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2200" y="7213600"/>
          <a:ext cx="10541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FE6AA-B18F-8041-B376-5CE8F9A2BDFF}">
  <dimension ref="A1:F17"/>
  <sheetViews>
    <sheetView workbookViewId="0">
      <pane ySplit="1" topLeftCell="A2" activePane="bottomLeft" state="frozen"/>
      <selection pane="bottomLeft" activeCell="A2" sqref="A2:XFD17"/>
    </sheetView>
  </sheetViews>
  <sheetFormatPr baseColWidth="10" defaultRowHeight="16" x14ac:dyDescent="0.2"/>
  <cols>
    <col min="1" max="1" width="13.5" style="30" bestFit="1" customWidth="1"/>
    <col min="2" max="2" width="10.33203125" style="30" bestFit="1" customWidth="1"/>
    <col min="3" max="3" width="12.33203125" style="30" bestFit="1" customWidth="1"/>
    <col min="4" max="4" width="30.1640625" style="30" bestFit="1" customWidth="1"/>
    <col min="5" max="5" width="51.33203125" style="30" bestFit="1" customWidth="1"/>
    <col min="6" max="6" width="38.5" style="30" bestFit="1" customWidth="1"/>
    <col min="7" max="16384" width="10.83203125" style="30"/>
  </cols>
  <sheetData>
    <row r="1" spans="1:6" x14ac:dyDescent="0.2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</row>
    <row r="2" spans="1:6" x14ac:dyDescent="0.2">
      <c r="E2" s="26"/>
    </row>
    <row r="3" spans="1:6" x14ac:dyDescent="0.2">
      <c r="E3" s="26"/>
    </row>
    <row r="4" spans="1:6" x14ac:dyDescent="0.2">
      <c r="E4" s="26"/>
    </row>
    <row r="5" spans="1:6" x14ac:dyDescent="0.2">
      <c r="E5" s="26"/>
    </row>
    <row r="6" spans="1:6" x14ac:dyDescent="0.2">
      <c r="E6" s="31"/>
    </row>
    <row r="7" spans="1:6" x14ac:dyDescent="0.2">
      <c r="E7" s="26"/>
    </row>
    <row r="8" spans="1:6" x14ac:dyDescent="0.2">
      <c r="E8" s="26"/>
    </row>
    <row r="9" spans="1:6" x14ac:dyDescent="0.2">
      <c r="E9" s="31"/>
    </row>
    <row r="10" spans="1:6" x14ac:dyDescent="0.2">
      <c r="E10" s="26"/>
    </row>
    <row r="11" spans="1:6" x14ac:dyDescent="0.2">
      <c r="E11" s="31"/>
    </row>
    <row r="12" spans="1:6" x14ac:dyDescent="0.2">
      <c r="E12" s="26"/>
    </row>
    <row r="13" spans="1:6" x14ac:dyDescent="0.2">
      <c r="E13" s="26"/>
      <c r="F13" s="32"/>
    </row>
    <row r="14" spans="1:6" x14ac:dyDescent="0.2">
      <c r="E14" s="31"/>
    </row>
    <row r="15" spans="1:6" x14ac:dyDescent="0.2">
      <c r="E15" s="26"/>
    </row>
    <row r="16" spans="1:6" x14ac:dyDescent="0.2">
      <c r="E16" s="26"/>
    </row>
    <row r="17" spans="5:5" x14ac:dyDescent="0.2">
      <c r="E17" s="31"/>
    </row>
  </sheetData>
  <sortState xmlns:xlrd2="http://schemas.microsoft.com/office/spreadsheetml/2017/richdata2" ref="A2:F17">
    <sortCondition ref="C2:C17"/>
  </sortState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3A138-91E6-ED49-964F-FA4188D3667D}">
  <dimension ref="A2:R60"/>
  <sheetViews>
    <sheetView topLeftCell="A5" workbookViewId="0">
      <selection activeCell="B7" sqref="B7"/>
    </sheetView>
  </sheetViews>
  <sheetFormatPr baseColWidth="10" defaultRowHeight="16" x14ac:dyDescent="0.2"/>
  <cols>
    <col min="1" max="1" width="4.5" style="8" customWidth="1"/>
    <col min="2" max="2" width="10.83203125" style="8"/>
    <col min="3" max="3" width="8.5" style="8" customWidth="1"/>
    <col min="4" max="4" width="5.5" style="8" customWidth="1"/>
    <col min="5" max="5" width="4.6640625" style="8" customWidth="1"/>
    <col min="6" max="6" width="10.83203125" style="8"/>
    <col min="7" max="7" width="9.33203125" style="8" customWidth="1"/>
    <col min="8" max="8" width="5.1640625" style="8" customWidth="1"/>
    <col min="9" max="9" width="4.33203125" style="8" customWidth="1"/>
    <col min="10" max="10" width="10.83203125" style="8"/>
    <col min="11" max="11" width="8.1640625" style="8" customWidth="1"/>
    <col min="12" max="12" width="10.83203125" style="2"/>
    <col min="13" max="16384" width="10.83203125" style="1"/>
  </cols>
  <sheetData>
    <row r="2" spans="1:18" ht="12" customHeight="1" x14ac:dyDescent="0.2">
      <c r="A2" s="3"/>
      <c r="B2" s="3"/>
      <c r="C2" s="3"/>
    </row>
    <row r="3" spans="1:18" ht="12" customHeight="1" x14ac:dyDescent="0.2">
      <c r="A3" s="3"/>
      <c r="B3" s="3"/>
      <c r="C3" s="3"/>
    </row>
    <row r="4" spans="1:18" ht="12" customHeight="1" x14ac:dyDescent="0.2">
      <c r="A4" s="3"/>
      <c r="B4" s="4"/>
      <c r="C4" s="3"/>
    </row>
    <row r="5" spans="1:18" ht="12" customHeight="1" x14ac:dyDescent="0.2">
      <c r="A5" s="3"/>
      <c r="B5" s="3"/>
      <c r="C5" s="3"/>
    </row>
    <row r="6" spans="1:18" ht="12" customHeight="1" x14ac:dyDescent="0.2">
      <c r="A6" s="5" t="s">
        <v>6</v>
      </c>
      <c r="B6" s="6" t="s">
        <v>1</v>
      </c>
      <c r="C6" s="6" t="s">
        <v>2</v>
      </c>
      <c r="E6" s="5" t="s">
        <v>6</v>
      </c>
      <c r="F6" s="6" t="s">
        <v>1</v>
      </c>
      <c r="G6" s="6" t="s">
        <v>2</v>
      </c>
      <c r="I6" s="5" t="s">
        <v>6</v>
      </c>
      <c r="J6" s="6" t="s">
        <v>1</v>
      </c>
      <c r="K6" s="6" t="s">
        <v>2</v>
      </c>
    </row>
    <row r="7" spans="1:18" ht="12" customHeight="1" thickBot="1" x14ac:dyDescent="0.25">
      <c r="A7" s="7"/>
      <c r="B7" s="7"/>
      <c r="C7" s="7"/>
      <c r="E7" s="7"/>
      <c r="F7" s="7"/>
      <c r="G7" s="7"/>
      <c r="I7" s="7"/>
      <c r="J7" s="7"/>
      <c r="K7" s="7"/>
      <c r="P7" s="11"/>
      <c r="Q7" s="11"/>
    </row>
    <row r="8" spans="1:18" ht="12" customHeight="1" x14ac:dyDescent="0.2">
      <c r="A8" s="7"/>
      <c r="B8" s="7"/>
      <c r="C8" s="7"/>
      <c r="E8" s="7"/>
      <c r="F8" s="7"/>
      <c r="G8" s="7"/>
      <c r="I8" s="7"/>
      <c r="J8" s="7"/>
      <c r="K8" s="7"/>
      <c r="O8" s="10"/>
      <c r="P8" s="16" t="s">
        <v>7</v>
      </c>
      <c r="Q8" s="13" t="s">
        <v>2</v>
      </c>
      <c r="R8" s="2"/>
    </row>
    <row r="9" spans="1:18" ht="12" customHeight="1" x14ac:dyDescent="0.2">
      <c r="A9" s="7"/>
      <c r="B9" s="7"/>
      <c r="C9" s="7"/>
      <c r="E9" s="7"/>
      <c r="F9" s="7"/>
      <c r="G9" s="7"/>
      <c r="I9" s="7"/>
      <c r="J9" s="7"/>
      <c r="K9" s="7"/>
      <c r="O9" s="10"/>
      <c r="P9" s="17"/>
      <c r="Q9" s="14"/>
      <c r="R9" s="2"/>
    </row>
    <row r="10" spans="1:18" ht="12" customHeight="1" x14ac:dyDescent="0.2">
      <c r="A10" s="7"/>
      <c r="B10" s="7"/>
      <c r="C10" s="7"/>
      <c r="E10" s="7"/>
      <c r="F10" s="7"/>
      <c r="G10" s="7"/>
      <c r="I10" s="7"/>
      <c r="J10" s="7"/>
      <c r="K10" s="7"/>
      <c r="O10" s="10"/>
      <c r="P10" s="17"/>
      <c r="Q10" s="14"/>
      <c r="R10" s="2"/>
    </row>
    <row r="11" spans="1:18" ht="12" customHeight="1" x14ac:dyDescent="0.2">
      <c r="A11" s="7"/>
      <c r="B11" s="7"/>
      <c r="C11" s="7"/>
      <c r="E11" s="7"/>
      <c r="F11" s="7"/>
      <c r="G11" s="7"/>
      <c r="I11" s="7"/>
      <c r="J11" s="7"/>
      <c r="K11" s="7"/>
      <c r="O11" s="10"/>
      <c r="P11" s="17"/>
      <c r="Q11" s="14"/>
      <c r="R11" s="2"/>
    </row>
    <row r="12" spans="1:18" ht="12" customHeight="1" x14ac:dyDescent="0.2">
      <c r="A12" s="7"/>
      <c r="B12" s="7"/>
      <c r="C12" s="7"/>
      <c r="E12" s="7"/>
      <c r="F12" s="7"/>
      <c r="G12" s="7"/>
      <c r="I12" s="7"/>
      <c r="J12" s="7"/>
      <c r="K12" s="7"/>
      <c r="O12" s="10"/>
      <c r="P12" s="17"/>
      <c r="Q12" s="14"/>
      <c r="R12" s="2"/>
    </row>
    <row r="13" spans="1:18" ht="12" customHeight="1" x14ac:dyDescent="0.2">
      <c r="A13" s="7"/>
      <c r="B13" s="7"/>
      <c r="C13" s="7"/>
      <c r="E13" s="7"/>
      <c r="F13" s="7"/>
      <c r="G13" s="7"/>
      <c r="I13" s="7"/>
      <c r="J13" s="7"/>
      <c r="K13" s="7"/>
      <c r="O13" s="10"/>
      <c r="P13" s="17"/>
      <c r="Q13" s="14"/>
      <c r="R13" s="2"/>
    </row>
    <row r="14" spans="1:18" ht="12" customHeight="1" x14ac:dyDescent="0.2">
      <c r="A14" s="7"/>
      <c r="B14" s="7"/>
      <c r="C14" s="7"/>
      <c r="E14" s="7"/>
      <c r="F14" s="7"/>
      <c r="G14" s="7"/>
      <c r="I14" s="7"/>
      <c r="J14" s="7"/>
      <c r="K14" s="7"/>
      <c r="O14" s="10"/>
      <c r="P14" s="17"/>
      <c r="Q14" s="14"/>
      <c r="R14" s="2"/>
    </row>
    <row r="15" spans="1:18" ht="12" customHeight="1" x14ac:dyDescent="0.2">
      <c r="A15" s="7"/>
      <c r="B15" s="7"/>
      <c r="C15" s="7"/>
      <c r="E15" s="7"/>
      <c r="F15" s="7"/>
      <c r="G15" s="7"/>
      <c r="I15" s="7"/>
      <c r="J15" s="7"/>
      <c r="K15" s="7"/>
      <c r="O15" s="10"/>
      <c r="P15" s="17"/>
      <c r="Q15" s="14"/>
      <c r="R15" s="2"/>
    </row>
    <row r="16" spans="1:18" ht="12" customHeight="1" x14ac:dyDescent="0.2">
      <c r="A16" s="7"/>
      <c r="B16" s="7"/>
      <c r="C16" s="7"/>
      <c r="E16" s="7"/>
      <c r="F16" s="7"/>
      <c r="G16" s="7"/>
      <c r="I16" s="7"/>
      <c r="J16" s="7"/>
      <c r="K16" s="7"/>
      <c r="O16" s="10"/>
      <c r="P16" s="17"/>
      <c r="Q16" s="14"/>
      <c r="R16" s="2"/>
    </row>
    <row r="17" spans="1:18" ht="12" customHeight="1" x14ac:dyDescent="0.2">
      <c r="A17" s="7"/>
      <c r="B17" s="7"/>
      <c r="C17" s="7"/>
      <c r="E17" s="7"/>
      <c r="F17" s="7"/>
      <c r="G17" s="7"/>
      <c r="I17" s="7"/>
      <c r="J17" s="7"/>
      <c r="K17" s="7"/>
      <c r="O17" s="10"/>
      <c r="P17" s="17"/>
      <c r="Q17" s="14"/>
      <c r="R17" s="2"/>
    </row>
    <row r="18" spans="1:18" ht="12" customHeight="1" x14ac:dyDescent="0.2">
      <c r="A18" s="7"/>
      <c r="B18" s="7"/>
      <c r="C18" s="7"/>
      <c r="E18" s="7"/>
      <c r="F18" s="7"/>
      <c r="G18" s="7"/>
      <c r="I18" s="7"/>
      <c r="J18" s="7"/>
      <c r="K18" s="7"/>
      <c r="O18" s="10"/>
      <c r="P18" s="17"/>
      <c r="Q18" s="14"/>
      <c r="R18" s="2"/>
    </row>
    <row r="19" spans="1:18" ht="12" customHeight="1" x14ac:dyDescent="0.2">
      <c r="A19" s="7"/>
      <c r="B19" s="7"/>
      <c r="C19" s="7"/>
      <c r="E19" s="7"/>
      <c r="F19" s="7"/>
      <c r="G19" s="7"/>
      <c r="I19" s="7"/>
      <c r="J19" s="7"/>
      <c r="K19" s="7"/>
      <c r="O19" s="10"/>
      <c r="P19" s="17"/>
      <c r="Q19" s="14"/>
      <c r="R19" s="2"/>
    </row>
    <row r="20" spans="1:18" ht="12" customHeight="1" x14ac:dyDescent="0.2">
      <c r="A20" s="7"/>
      <c r="B20" s="7"/>
      <c r="C20" s="7"/>
      <c r="E20" s="7"/>
      <c r="F20" s="7"/>
      <c r="G20" s="7"/>
      <c r="I20" s="7"/>
      <c r="J20" s="7"/>
      <c r="K20" s="7"/>
      <c r="O20" s="10"/>
      <c r="P20" s="17"/>
      <c r="Q20" s="14"/>
      <c r="R20" s="2"/>
    </row>
    <row r="21" spans="1:18" ht="12" customHeight="1" x14ac:dyDescent="0.2">
      <c r="A21" s="7"/>
      <c r="B21" s="7"/>
      <c r="C21" s="7"/>
      <c r="E21" s="7"/>
      <c r="F21" s="7"/>
      <c r="G21" s="7"/>
      <c r="I21" s="7"/>
      <c r="J21" s="7"/>
      <c r="K21" s="7"/>
      <c r="O21" s="10"/>
      <c r="P21" s="17"/>
      <c r="Q21" s="14"/>
      <c r="R21" s="2"/>
    </row>
    <row r="22" spans="1:18" ht="12" customHeight="1" thickBot="1" x14ac:dyDescent="0.25">
      <c r="A22" s="7"/>
      <c r="B22" s="7"/>
      <c r="C22" s="7"/>
      <c r="E22" s="7"/>
      <c r="F22" s="7"/>
      <c r="G22" s="7"/>
      <c r="I22" s="7"/>
      <c r="J22" s="7"/>
      <c r="K22" s="7"/>
      <c r="O22" s="10"/>
      <c r="P22" s="18"/>
      <c r="Q22" s="15"/>
      <c r="R22" s="2"/>
    </row>
    <row r="23" spans="1:18" ht="12" customHeight="1" x14ac:dyDescent="0.2">
      <c r="A23" s="7"/>
      <c r="B23" s="7"/>
      <c r="C23" s="7"/>
      <c r="E23" s="7"/>
      <c r="F23" s="7"/>
      <c r="G23" s="7"/>
      <c r="I23" s="7"/>
      <c r="J23" s="7"/>
      <c r="K23" s="7"/>
      <c r="P23" s="12"/>
      <c r="Q23" s="12"/>
    </row>
    <row r="24" spans="1:18" x14ac:dyDescent="0.2">
      <c r="A24" s="9"/>
      <c r="B24" s="9"/>
      <c r="C24" s="9"/>
    </row>
    <row r="25" spans="1:18" x14ac:dyDescent="0.2">
      <c r="A25" s="9"/>
      <c r="B25" s="9"/>
      <c r="C25" s="9"/>
    </row>
    <row r="26" spans="1:18" ht="12" customHeight="1" x14ac:dyDescent="0.2">
      <c r="A26" s="5" t="s">
        <v>6</v>
      </c>
      <c r="B26" s="6" t="s">
        <v>1</v>
      </c>
      <c r="C26" s="6" t="s">
        <v>2</v>
      </c>
      <c r="E26" s="5" t="s">
        <v>6</v>
      </c>
      <c r="F26" s="6" t="s">
        <v>1</v>
      </c>
      <c r="G26" s="6" t="s">
        <v>2</v>
      </c>
      <c r="I26" s="5" t="s">
        <v>6</v>
      </c>
      <c r="J26" s="6" t="s">
        <v>1</v>
      </c>
      <c r="K26" s="6" t="s">
        <v>2</v>
      </c>
    </row>
    <row r="27" spans="1:18" ht="12" customHeight="1" x14ac:dyDescent="0.2">
      <c r="A27" s="7"/>
      <c r="B27" s="7"/>
      <c r="C27" s="7"/>
      <c r="E27" s="7"/>
      <c r="F27" s="7"/>
      <c r="G27" s="7"/>
      <c r="I27" s="7"/>
      <c r="J27" s="7"/>
      <c r="K27" s="7"/>
    </row>
    <row r="28" spans="1:18" ht="12" customHeight="1" x14ac:dyDescent="0.2">
      <c r="A28" s="7"/>
      <c r="B28" s="7"/>
      <c r="C28" s="7"/>
      <c r="E28" s="7"/>
      <c r="F28" s="7"/>
      <c r="G28" s="7"/>
      <c r="I28" s="7"/>
      <c r="J28" s="7"/>
      <c r="K28" s="7"/>
    </row>
    <row r="29" spans="1:18" ht="12" customHeight="1" x14ac:dyDescent="0.2">
      <c r="A29" s="7"/>
      <c r="B29" s="7"/>
      <c r="C29" s="7"/>
      <c r="E29" s="7"/>
      <c r="F29" s="7"/>
      <c r="G29" s="7"/>
      <c r="I29" s="7"/>
      <c r="J29" s="7"/>
      <c r="K29" s="7"/>
    </row>
    <row r="30" spans="1:18" ht="12" customHeight="1" x14ac:dyDescent="0.2">
      <c r="A30" s="7"/>
      <c r="B30" s="7"/>
      <c r="C30" s="7"/>
      <c r="E30" s="7"/>
      <c r="F30" s="7"/>
      <c r="G30" s="7"/>
      <c r="I30" s="7"/>
      <c r="J30" s="7"/>
      <c r="K30" s="7"/>
    </row>
    <row r="31" spans="1:18" ht="12" customHeight="1" x14ac:dyDescent="0.2">
      <c r="A31" s="7"/>
      <c r="B31" s="7"/>
      <c r="C31" s="7"/>
      <c r="E31" s="7"/>
      <c r="F31" s="7"/>
      <c r="G31" s="7"/>
      <c r="I31" s="7"/>
      <c r="J31" s="7"/>
      <c r="K31" s="7"/>
    </row>
    <row r="32" spans="1:18" ht="12" customHeight="1" x14ac:dyDescent="0.2">
      <c r="A32" s="7"/>
      <c r="B32" s="7"/>
      <c r="C32" s="7"/>
      <c r="E32" s="7"/>
      <c r="F32" s="7"/>
      <c r="G32" s="7"/>
      <c r="I32" s="7"/>
      <c r="J32" s="7"/>
      <c r="K32" s="7"/>
    </row>
    <row r="33" spans="1:11" ht="12" customHeight="1" x14ac:dyDescent="0.2">
      <c r="A33" s="7"/>
      <c r="B33" s="7"/>
      <c r="C33" s="7"/>
      <c r="E33" s="7"/>
      <c r="F33" s="7"/>
      <c r="G33" s="7"/>
      <c r="I33" s="7"/>
      <c r="J33" s="7"/>
      <c r="K33" s="7"/>
    </row>
    <row r="34" spans="1:11" ht="12" customHeight="1" x14ac:dyDescent="0.2">
      <c r="A34" s="7"/>
      <c r="B34" s="7"/>
      <c r="C34" s="7"/>
      <c r="E34" s="7"/>
      <c r="F34" s="7"/>
      <c r="G34" s="7"/>
      <c r="I34" s="7"/>
      <c r="J34" s="7"/>
      <c r="K34" s="7"/>
    </row>
    <row r="35" spans="1:11" ht="12" customHeight="1" x14ac:dyDescent="0.2">
      <c r="A35" s="7"/>
      <c r="B35" s="7"/>
      <c r="C35" s="7"/>
      <c r="E35" s="7"/>
      <c r="F35" s="7"/>
      <c r="G35" s="7"/>
      <c r="I35" s="7"/>
      <c r="J35" s="7"/>
      <c r="K35" s="7"/>
    </row>
    <row r="36" spans="1:11" ht="12" customHeight="1" x14ac:dyDescent="0.2">
      <c r="A36" s="7"/>
      <c r="B36" s="7"/>
      <c r="C36" s="7"/>
      <c r="E36" s="7"/>
      <c r="F36" s="7"/>
      <c r="G36" s="7"/>
      <c r="I36" s="7"/>
      <c r="J36" s="7"/>
      <c r="K36" s="7"/>
    </row>
    <row r="37" spans="1:11" ht="12" customHeight="1" x14ac:dyDescent="0.2">
      <c r="A37" s="7"/>
      <c r="B37" s="7"/>
      <c r="C37" s="7"/>
      <c r="E37" s="7"/>
      <c r="F37" s="7"/>
      <c r="G37" s="7"/>
      <c r="I37" s="7"/>
      <c r="J37" s="7"/>
      <c r="K37" s="7"/>
    </row>
    <row r="38" spans="1:11" ht="12" customHeight="1" x14ac:dyDescent="0.2">
      <c r="A38" s="7"/>
      <c r="B38" s="7"/>
      <c r="C38" s="7"/>
      <c r="E38" s="7"/>
      <c r="F38" s="7"/>
      <c r="G38" s="7"/>
      <c r="I38" s="7"/>
      <c r="J38" s="7"/>
      <c r="K38" s="7"/>
    </row>
    <row r="39" spans="1:11" ht="12" customHeight="1" x14ac:dyDescent="0.2">
      <c r="A39" s="7"/>
      <c r="B39" s="7"/>
      <c r="C39" s="7"/>
      <c r="E39" s="7"/>
      <c r="F39" s="7"/>
      <c r="G39" s="7"/>
      <c r="I39" s="7"/>
      <c r="J39" s="7"/>
      <c r="K39" s="7"/>
    </row>
    <row r="40" spans="1:11" ht="12" customHeight="1" x14ac:dyDescent="0.2">
      <c r="A40" s="7"/>
      <c r="B40" s="7"/>
      <c r="C40" s="7"/>
      <c r="E40" s="7"/>
      <c r="F40" s="7"/>
      <c r="G40" s="7"/>
      <c r="I40" s="7"/>
      <c r="J40" s="7"/>
      <c r="K40" s="7"/>
    </row>
    <row r="44" spans="1:11" x14ac:dyDescent="0.2">
      <c r="A44" s="9"/>
      <c r="B44" s="9"/>
      <c r="C44" s="9"/>
    </row>
    <row r="45" spans="1:11" x14ac:dyDescent="0.2">
      <c r="A45" s="9"/>
      <c r="B45" s="9"/>
      <c r="C45" s="9"/>
    </row>
    <row r="46" spans="1:11" ht="12" customHeight="1" x14ac:dyDescent="0.2">
      <c r="A46" s="5" t="s">
        <v>6</v>
      </c>
      <c r="B46" s="6" t="s">
        <v>1</v>
      </c>
      <c r="C46" s="6" t="s">
        <v>2</v>
      </c>
      <c r="E46" s="5" t="s">
        <v>6</v>
      </c>
      <c r="F46" s="6" t="s">
        <v>1</v>
      </c>
      <c r="G46" s="6" t="s">
        <v>2</v>
      </c>
      <c r="I46" s="5" t="s">
        <v>6</v>
      </c>
      <c r="J46" s="6" t="s">
        <v>1</v>
      </c>
      <c r="K46" s="6" t="s">
        <v>2</v>
      </c>
    </row>
    <row r="47" spans="1:11" ht="12" customHeight="1" x14ac:dyDescent="0.2">
      <c r="A47" s="7"/>
      <c r="B47" s="7"/>
      <c r="C47" s="7"/>
      <c r="E47" s="7"/>
      <c r="F47" s="7"/>
      <c r="G47" s="7"/>
      <c r="I47" s="7"/>
      <c r="J47" s="7"/>
      <c r="K47" s="7"/>
    </row>
    <row r="48" spans="1:11" ht="12" customHeight="1" x14ac:dyDescent="0.2">
      <c r="A48" s="7"/>
      <c r="B48" s="7"/>
      <c r="C48" s="7"/>
      <c r="E48" s="7"/>
      <c r="F48" s="7"/>
      <c r="G48" s="7"/>
      <c r="I48" s="7"/>
      <c r="J48" s="7"/>
      <c r="K48" s="7"/>
    </row>
    <row r="49" spans="1:11" ht="12" customHeight="1" x14ac:dyDescent="0.2">
      <c r="A49" s="7"/>
      <c r="B49" s="7"/>
      <c r="C49" s="7"/>
      <c r="E49" s="7"/>
      <c r="F49" s="7"/>
      <c r="G49" s="7"/>
      <c r="I49" s="7"/>
      <c r="J49" s="7"/>
      <c r="K49" s="7"/>
    </row>
    <row r="50" spans="1:11" ht="12" customHeight="1" x14ac:dyDescent="0.2">
      <c r="A50" s="7"/>
      <c r="B50" s="7"/>
      <c r="C50" s="7"/>
      <c r="E50" s="7"/>
      <c r="F50" s="7"/>
      <c r="G50" s="7"/>
      <c r="I50" s="7"/>
      <c r="J50" s="7"/>
      <c r="K50" s="7"/>
    </row>
    <row r="51" spans="1:11" ht="12" customHeight="1" x14ac:dyDescent="0.2">
      <c r="A51" s="7"/>
      <c r="B51" s="7"/>
      <c r="C51" s="7"/>
      <c r="E51" s="7"/>
      <c r="F51" s="7"/>
      <c r="G51" s="7"/>
      <c r="I51" s="7"/>
      <c r="J51" s="7"/>
      <c r="K51" s="7"/>
    </row>
    <row r="52" spans="1:11" ht="12" customHeight="1" x14ac:dyDescent="0.2">
      <c r="A52" s="7"/>
      <c r="B52" s="7"/>
      <c r="C52" s="7"/>
      <c r="E52" s="7"/>
      <c r="F52" s="7"/>
      <c r="G52" s="7"/>
      <c r="I52" s="7"/>
      <c r="J52" s="7"/>
      <c r="K52" s="7"/>
    </row>
    <row r="53" spans="1:11" ht="12" customHeight="1" x14ac:dyDescent="0.2">
      <c r="A53" s="7"/>
      <c r="B53" s="7"/>
      <c r="C53" s="7"/>
      <c r="E53" s="7"/>
      <c r="F53" s="7"/>
      <c r="G53" s="7"/>
      <c r="I53" s="7"/>
      <c r="J53" s="7"/>
      <c r="K53" s="7"/>
    </row>
    <row r="54" spans="1:11" ht="12" customHeight="1" x14ac:dyDescent="0.2">
      <c r="A54" s="7"/>
      <c r="B54" s="7"/>
      <c r="C54" s="7"/>
      <c r="E54" s="7"/>
      <c r="F54" s="7"/>
      <c r="G54" s="7"/>
      <c r="I54" s="7"/>
      <c r="J54" s="7"/>
      <c r="K54" s="7"/>
    </row>
    <row r="55" spans="1:11" ht="12" customHeight="1" x14ac:dyDescent="0.2">
      <c r="A55" s="7"/>
      <c r="B55" s="7"/>
      <c r="C55" s="7"/>
      <c r="E55" s="7"/>
      <c r="F55" s="7"/>
      <c r="G55" s="7"/>
      <c r="I55" s="7"/>
      <c r="J55" s="7"/>
      <c r="K55" s="7"/>
    </row>
    <row r="56" spans="1:11" ht="12" customHeight="1" x14ac:dyDescent="0.2">
      <c r="A56" s="7"/>
      <c r="B56" s="7"/>
      <c r="C56" s="7"/>
      <c r="E56" s="7"/>
      <c r="F56" s="7"/>
      <c r="G56" s="7"/>
      <c r="I56" s="7"/>
      <c r="J56" s="7"/>
      <c r="K56" s="7"/>
    </row>
    <row r="57" spans="1:11" ht="12" customHeight="1" x14ac:dyDescent="0.2">
      <c r="A57" s="7"/>
      <c r="B57" s="7"/>
      <c r="C57" s="7"/>
      <c r="E57" s="7"/>
      <c r="F57" s="7"/>
      <c r="G57" s="7"/>
      <c r="I57" s="7"/>
      <c r="J57" s="7"/>
      <c r="K57" s="7"/>
    </row>
    <row r="58" spans="1:11" ht="12" customHeight="1" x14ac:dyDescent="0.2">
      <c r="A58" s="7"/>
      <c r="B58" s="7"/>
      <c r="C58" s="7"/>
      <c r="E58" s="7"/>
      <c r="F58" s="7"/>
      <c r="G58" s="7"/>
      <c r="I58" s="7"/>
      <c r="J58" s="7"/>
      <c r="K58" s="7"/>
    </row>
    <row r="59" spans="1:11" ht="12" customHeight="1" x14ac:dyDescent="0.2">
      <c r="A59" s="7"/>
      <c r="B59" s="7"/>
      <c r="C59" s="7"/>
      <c r="E59" s="7"/>
      <c r="F59" s="7"/>
      <c r="G59" s="7"/>
      <c r="I59" s="7"/>
      <c r="J59" s="7"/>
      <c r="K59" s="7"/>
    </row>
    <row r="60" spans="1:11" ht="12" customHeight="1" x14ac:dyDescent="0.2">
      <c r="A60" s="7"/>
      <c r="B60" s="7"/>
      <c r="C60" s="7"/>
      <c r="E60" s="7"/>
      <c r="F60" s="7"/>
      <c r="G60" s="7"/>
      <c r="I60" s="7"/>
      <c r="J60" s="7"/>
      <c r="K60" s="7"/>
    </row>
  </sheetData>
  <pageMargins left="0.7" right="0.7" top="0.75" bottom="0.75" header="0.3" footer="0.3"/>
  <pageSetup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39F5F-0621-A047-B25B-6D586FCE02E8}">
  <dimension ref="A1:N64"/>
  <sheetViews>
    <sheetView workbookViewId="0">
      <selection activeCell="D37" sqref="D37"/>
    </sheetView>
  </sheetViews>
  <sheetFormatPr baseColWidth="10" defaultRowHeight="16" x14ac:dyDescent="0.2"/>
  <cols>
    <col min="1" max="1" width="18.33203125" bestFit="1" customWidth="1"/>
    <col min="2" max="2" width="11.5" bestFit="1" customWidth="1"/>
    <col min="4" max="4" width="23.1640625" bestFit="1" customWidth="1"/>
    <col min="5" max="5" width="26" style="28" bestFit="1" customWidth="1"/>
    <col min="6" max="6" width="13" style="28" bestFit="1" customWidth="1"/>
    <col min="12" max="12" width="14.1640625" bestFit="1" customWidth="1"/>
  </cols>
  <sheetData>
    <row r="1" spans="1:14" ht="25" thickBot="1" x14ac:dyDescent="0.35">
      <c r="A1" t="s">
        <v>16</v>
      </c>
      <c r="B1" s="35">
        <v>5952</v>
      </c>
      <c r="E1" s="27"/>
      <c r="G1" s="25"/>
      <c r="L1" t="s">
        <v>8</v>
      </c>
      <c r="M1" s="33"/>
    </row>
    <row r="2" spans="1:14" ht="19" x14ac:dyDescent="0.25">
      <c r="A2" t="s">
        <v>17</v>
      </c>
      <c r="B2" s="35">
        <v>444.56</v>
      </c>
      <c r="L2" s="19"/>
      <c r="M2" s="19"/>
      <c r="N2" s="19"/>
    </row>
    <row r="3" spans="1:14" ht="19" x14ac:dyDescent="0.25">
      <c r="A3" t="s">
        <v>18</v>
      </c>
      <c r="B3" s="35">
        <v>509.63</v>
      </c>
      <c r="C3">
        <f>40*16</f>
        <v>640</v>
      </c>
      <c r="E3" s="28" t="s">
        <v>9</v>
      </c>
      <c r="F3" s="28">
        <v>1951.87</v>
      </c>
      <c r="L3" s="19"/>
      <c r="M3" s="19"/>
      <c r="N3" s="19"/>
    </row>
    <row r="4" spans="1:14" ht="19" x14ac:dyDescent="0.25">
      <c r="A4" t="s">
        <v>31</v>
      </c>
      <c r="B4" s="35">
        <v>185</v>
      </c>
      <c r="E4" s="28" t="s">
        <v>14</v>
      </c>
      <c r="F4" s="28">
        <v>2100</v>
      </c>
      <c r="H4" s="5"/>
      <c r="I4" s="6"/>
      <c r="J4" s="6"/>
      <c r="L4" s="19"/>
      <c r="M4" s="19"/>
      <c r="N4" s="19"/>
    </row>
    <row r="5" spans="1:14" ht="19" x14ac:dyDescent="0.25">
      <c r="A5" t="s">
        <v>32</v>
      </c>
      <c r="B5" s="35">
        <v>100</v>
      </c>
      <c r="E5" s="28" t="s">
        <v>15</v>
      </c>
      <c r="F5" s="28">
        <v>1900</v>
      </c>
      <c r="H5" s="7"/>
      <c r="I5" s="7"/>
      <c r="J5" s="7"/>
      <c r="K5" s="7"/>
      <c r="L5" s="19"/>
      <c r="M5" s="19"/>
      <c r="N5" s="19"/>
    </row>
    <row r="6" spans="1:14" ht="19" x14ac:dyDescent="0.25">
      <c r="A6" t="s">
        <v>30</v>
      </c>
      <c r="B6" s="35">
        <v>200</v>
      </c>
      <c r="H6" s="7"/>
      <c r="I6" s="7"/>
      <c r="J6" s="7"/>
      <c r="K6" s="7"/>
      <c r="L6" s="19"/>
      <c r="M6" s="19"/>
      <c r="N6" s="19"/>
    </row>
    <row r="7" spans="1:14" ht="19" x14ac:dyDescent="0.25">
      <c r="A7" t="s">
        <v>19</v>
      </c>
      <c r="B7" s="35">
        <v>100</v>
      </c>
      <c r="H7" s="7"/>
      <c r="I7" s="7"/>
      <c r="J7" s="7"/>
      <c r="K7" s="7"/>
      <c r="L7" s="19"/>
      <c r="M7" s="19"/>
      <c r="N7" s="19"/>
    </row>
    <row r="8" spans="1:14" ht="19" x14ac:dyDescent="0.25">
      <c r="A8" t="s">
        <v>20</v>
      </c>
      <c r="B8" s="40">
        <v>300</v>
      </c>
      <c r="H8" s="7"/>
      <c r="I8" s="7"/>
      <c r="J8" s="7"/>
      <c r="K8" s="7"/>
      <c r="L8" s="19"/>
      <c r="M8" s="19"/>
      <c r="N8" s="19"/>
    </row>
    <row r="9" spans="1:14" ht="19" x14ac:dyDescent="0.25">
      <c r="A9" t="s">
        <v>29</v>
      </c>
      <c r="B9" s="40">
        <v>416.1</v>
      </c>
      <c r="F9" s="28">
        <f>SUM(F3:F7)</f>
        <v>5951.87</v>
      </c>
      <c r="H9" s="7"/>
      <c r="I9" s="7"/>
      <c r="J9" s="7"/>
      <c r="K9" s="7"/>
      <c r="L9" s="19"/>
      <c r="M9" s="19"/>
      <c r="N9" s="19"/>
    </row>
    <row r="10" spans="1:14" ht="19" x14ac:dyDescent="0.25">
      <c r="A10" t="s">
        <v>22</v>
      </c>
      <c r="B10" s="35">
        <v>155</v>
      </c>
      <c r="H10" s="7"/>
      <c r="I10" s="7"/>
      <c r="J10" s="7"/>
      <c r="K10" s="7"/>
      <c r="L10" s="19"/>
      <c r="M10" s="19"/>
      <c r="N10" s="19"/>
    </row>
    <row r="11" spans="1:14" ht="19" x14ac:dyDescent="0.25">
      <c r="A11" t="s">
        <v>34</v>
      </c>
      <c r="B11" s="35">
        <v>151</v>
      </c>
      <c r="H11" s="7"/>
      <c r="I11" s="7"/>
      <c r="J11" s="7"/>
      <c r="K11" s="7"/>
      <c r="L11" s="19"/>
      <c r="M11" s="19"/>
      <c r="N11" s="19"/>
    </row>
    <row r="12" spans="1:14" ht="19" x14ac:dyDescent="0.25">
      <c r="A12" t="s">
        <v>33</v>
      </c>
      <c r="B12" s="35">
        <v>100</v>
      </c>
      <c r="E12" s="28" t="s">
        <v>24</v>
      </c>
      <c r="H12" s="7"/>
      <c r="I12" s="7"/>
      <c r="J12" s="7"/>
      <c r="K12" s="7"/>
      <c r="L12" s="19"/>
      <c r="M12" s="19"/>
      <c r="N12" s="19"/>
    </row>
    <row r="13" spans="1:14" ht="19" x14ac:dyDescent="0.25">
      <c r="A13" t="s">
        <v>23</v>
      </c>
      <c r="B13" s="35">
        <v>211.11</v>
      </c>
      <c r="H13" s="7"/>
      <c r="I13" s="7"/>
      <c r="J13" s="7"/>
      <c r="K13" s="7"/>
      <c r="L13" s="19"/>
      <c r="M13" s="19"/>
      <c r="N13" s="19"/>
    </row>
    <row r="14" spans="1:14" ht="19" x14ac:dyDescent="0.25">
      <c r="A14" t="s">
        <v>28</v>
      </c>
      <c r="B14" s="35">
        <v>200</v>
      </c>
      <c r="E14" s="38"/>
      <c r="F14" s="39"/>
      <c r="H14" s="7"/>
      <c r="I14" s="7"/>
      <c r="J14" s="7"/>
      <c r="K14" s="7"/>
      <c r="L14" s="19"/>
      <c r="M14" s="19"/>
      <c r="N14" s="19"/>
    </row>
    <row r="15" spans="1:14" ht="19" x14ac:dyDescent="0.25">
      <c r="B15" s="35"/>
      <c r="E15" s="38"/>
      <c r="F15" s="39"/>
      <c r="H15" s="7"/>
      <c r="I15" s="7"/>
      <c r="J15" s="7"/>
      <c r="K15" s="7"/>
      <c r="L15" s="19"/>
      <c r="M15" s="19"/>
      <c r="N15" s="19"/>
    </row>
    <row r="16" spans="1:14" ht="19" x14ac:dyDescent="0.25">
      <c r="E16" s="38"/>
      <c r="F16" s="39"/>
      <c r="H16" s="7"/>
      <c r="I16" s="7"/>
      <c r="J16" s="7"/>
      <c r="K16" s="7"/>
      <c r="L16" s="19"/>
      <c r="M16" s="19"/>
      <c r="N16" s="19"/>
    </row>
    <row r="17" spans="2:14" ht="19" x14ac:dyDescent="0.25">
      <c r="E17" s="38"/>
      <c r="F17" s="39"/>
      <c r="H17" s="7"/>
      <c r="I17" s="7"/>
      <c r="J17" s="7"/>
      <c r="K17" s="7"/>
      <c r="L17" s="19"/>
      <c r="M17" s="19"/>
      <c r="N17" s="19"/>
    </row>
    <row r="18" spans="2:14" ht="19" x14ac:dyDescent="0.25">
      <c r="E18" s="38"/>
      <c r="F18" s="39"/>
      <c r="H18" s="7"/>
      <c r="I18" s="7"/>
      <c r="J18" s="7"/>
      <c r="K18" s="7"/>
      <c r="L18" s="19"/>
      <c r="M18" s="19"/>
      <c r="N18" s="19"/>
    </row>
    <row r="19" spans="2:14" ht="19" x14ac:dyDescent="0.25">
      <c r="E19" s="38"/>
      <c r="F19" s="39"/>
      <c r="H19" s="7"/>
      <c r="I19" s="7"/>
      <c r="J19" s="7"/>
      <c r="K19" s="7"/>
      <c r="L19" s="20">
        <f>COUNTA(L2:L18)</f>
        <v>0</v>
      </c>
      <c r="M19" s="19"/>
      <c r="N19" s="19"/>
    </row>
    <row r="20" spans="2:14" x14ac:dyDescent="0.2">
      <c r="E20" s="38"/>
      <c r="F20" s="39"/>
      <c r="H20" s="7"/>
      <c r="I20" s="7"/>
      <c r="J20" s="7"/>
      <c r="K20" s="7"/>
    </row>
    <row r="21" spans="2:14" x14ac:dyDescent="0.2">
      <c r="E21" s="38"/>
      <c r="F21" s="39"/>
      <c r="M21" s="34" t="e">
        <f>M1/L19</f>
        <v>#DIV/0!</v>
      </c>
    </row>
    <row r="22" spans="2:14" x14ac:dyDescent="0.2">
      <c r="E22" s="38"/>
      <c r="F22" s="39"/>
      <c r="H22" s="7"/>
    </row>
    <row r="23" spans="2:14" x14ac:dyDescent="0.2">
      <c r="E23" s="38"/>
      <c r="F23" s="39"/>
      <c r="H23" s="7"/>
    </row>
    <row r="24" spans="2:14" x14ac:dyDescent="0.2">
      <c r="B24" s="36">
        <f>SUM(B1:B20)</f>
        <v>9024.4000000000015</v>
      </c>
      <c r="E24" s="38"/>
      <c r="F24" s="39"/>
      <c r="H24" s="7"/>
    </row>
    <row r="25" spans="2:14" x14ac:dyDescent="0.2">
      <c r="B25">
        <f>B24/16</f>
        <v>564.02500000000009</v>
      </c>
      <c r="D25">
        <f>500*16</f>
        <v>8000</v>
      </c>
      <c r="E25" s="38"/>
      <c r="F25" s="39"/>
    </row>
    <row r="26" spans="2:14" x14ac:dyDescent="0.2">
      <c r="E26" s="38"/>
      <c r="F26" s="39"/>
    </row>
    <row r="27" spans="2:14" x14ac:dyDescent="0.2">
      <c r="B27">
        <v>9600</v>
      </c>
      <c r="E27" s="38"/>
      <c r="F27" s="39"/>
    </row>
    <row r="28" spans="2:14" x14ac:dyDescent="0.2">
      <c r="E28" s="38"/>
      <c r="F28" s="39"/>
    </row>
    <row r="29" spans="2:14" x14ac:dyDescent="0.2">
      <c r="B29" s="37">
        <f>B27-B24</f>
        <v>575.59999999999854</v>
      </c>
      <c r="E29" s="38"/>
      <c r="F29" s="39"/>
    </row>
    <row r="31" spans="2:14" x14ac:dyDescent="0.2">
      <c r="E31" s="28" t="s">
        <v>26</v>
      </c>
    </row>
    <row r="32" spans="2:14" x14ac:dyDescent="0.2">
      <c r="E32" s="28" t="s">
        <v>25</v>
      </c>
    </row>
    <row r="33" spans="1:5" x14ac:dyDescent="0.2">
      <c r="E33" s="28" t="s">
        <v>27</v>
      </c>
    </row>
    <row r="34" spans="1:5" x14ac:dyDescent="0.2">
      <c r="B34">
        <f>500*16</f>
        <v>8000</v>
      </c>
    </row>
    <row r="46" spans="1:5" x14ac:dyDescent="0.2">
      <c r="A46" s="30"/>
    </row>
    <row r="47" spans="1:5" x14ac:dyDescent="0.2">
      <c r="A47" s="30"/>
    </row>
    <row r="48" spans="1:5" x14ac:dyDescent="0.2">
      <c r="A48" s="30"/>
    </row>
    <row r="49" spans="1:3" x14ac:dyDescent="0.2">
      <c r="A49" s="30"/>
    </row>
    <row r="50" spans="1:3" x14ac:dyDescent="0.2">
      <c r="A50" s="30"/>
    </row>
    <row r="51" spans="1:3" x14ac:dyDescent="0.2">
      <c r="A51" s="30"/>
    </row>
    <row r="52" spans="1:3" x14ac:dyDescent="0.2">
      <c r="A52" s="30"/>
    </row>
    <row r="53" spans="1:3" x14ac:dyDescent="0.2">
      <c r="A53" s="30"/>
    </row>
    <row r="54" spans="1:3" x14ac:dyDescent="0.2">
      <c r="A54" s="30"/>
    </row>
    <row r="55" spans="1:3" x14ac:dyDescent="0.2">
      <c r="A55" s="30"/>
    </row>
    <row r="56" spans="1:3" x14ac:dyDescent="0.2">
      <c r="A56" s="30"/>
    </row>
    <row r="57" spans="1:3" x14ac:dyDescent="0.2">
      <c r="A57" s="30"/>
      <c r="C57" t="s">
        <v>21</v>
      </c>
    </row>
    <row r="58" spans="1:3" x14ac:dyDescent="0.2">
      <c r="A58" s="30"/>
    </row>
    <row r="59" spans="1:3" x14ac:dyDescent="0.2">
      <c r="A59" s="30"/>
    </row>
    <row r="60" spans="1:3" x14ac:dyDescent="0.2">
      <c r="A60" s="30"/>
    </row>
    <row r="61" spans="1:3" x14ac:dyDescent="0.2">
      <c r="A61" s="30"/>
    </row>
    <row r="64" spans="1:3" x14ac:dyDescent="0.2">
      <c r="B64">
        <f>SUM(B46:B61)</f>
        <v>0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5ADF3-7CD8-2448-B51B-C2329E2BE7CA}">
  <dimension ref="A1:I38"/>
  <sheetViews>
    <sheetView workbookViewId="0">
      <selection activeCell="F18" sqref="F18"/>
    </sheetView>
  </sheetViews>
  <sheetFormatPr baseColWidth="10" defaultRowHeight="16" x14ac:dyDescent="0.2"/>
  <cols>
    <col min="1" max="1" width="26.83203125" style="25" bestFit="1" customWidth="1"/>
    <col min="2" max="2" width="14.83203125" customWidth="1"/>
  </cols>
  <sheetData>
    <row r="1" spans="1:9" x14ac:dyDescent="0.2">
      <c r="A1" s="24" t="s">
        <v>10</v>
      </c>
      <c r="B1" s="23" t="s">
        <v>11</v>
      </c>
    </row>
    <row r="2" spans="1:9" x14ac:dyDescent="0.2">
      <c r="A2" s="24" t="s">
        <v>12</v>
      </c>
      <c r="B2" s="21"/>
    </row>
    <row r="3" spans="1:9" x14ac:dyDescent="0.2">
      <c r="A3" s="24" t="s">
        <v>13</v>
      </c>
      <c r="B3" s="21"/>
      <c r="H3" s="7"/>
      <c r="I3" s="7"/>
    </row>
    <row r="4" spans="1:9" x14ac:dyDescent="0.2">
      <c r="A4" s="24"/>
      <c r="B4" s="21"/>
      <c r="H4" s="7"/>
      <c r="I4" s="7"/>
    </row>
    <row r="5" spans="1:9" x14ac:dyDescent="0.2">
      <c r="A5" s="24"/>
      <c r="B5" s="21"/>
      <c r="H5" s="7"/>
      <c r="I5" s="7"/>
    </row>
    <row r="6" spans="1:9" x14ac:dyDescent="0.2">
      <c r="A6" s="24"/>
      <c r="B6" s="21"/>
      <c r="H6" s="7"/>
      <c r="I6" s="7"/>
    </row>
    <row r="7" spans="1:9" x14ac:dyDescent="0.2">
      <c r="A7" s="24"/>
      <c r="B7" s="21"/>
      <c r="H7" s="7"/>
      <c r="I7" s="7"/>
    </row>
    <row r="8" spans="1:9" x14ac:dyDescent="0.2">
      <c r="A8" s="24"/>
      <c r="B8" s="21"/>
      <c r="H8" s="7"/>
      <c r="I8" s="7"/>
    </row>
    <row r="9" spans="1:9" x14ac:dyDescent="0.2">
      <c r="A9" s="24"/>
      <c r="B9" s="21"/>
      <c r="H9" s="7"/>
      <c r="I9" s="7"/>
    </row>
    <row r="10" spans="1:9" x14ac:dyDescent="0.2">
      <c r="A10" s="24"/>
      <c r="B10" s="21"/>
      <c r="H10" s="7"/>
      <c r="I10" s="7"/>
    </row>
    <row r="11" spans="1:9" x14ac:dyDescent="0.2">
      <c r="A11" s="24"/>
      <c r="B11" s="21"/>
      <c r="H11" s="7"/>
      <c r="I11" s="7"/>
    </row>
    <row r="12" spans="1:9" x14ac:dyDescent="0.2">
      <c r="A12" s="24"/>
      <c r="B12" s="21"/>
      <c r="H12" s="7"/>
      <c r="I12" s="7"/>
    </row>
    <row r="13" spans="1:9" x14ac:dyDescent="0.2">
      <c r="A13" s="24"/>
      <c r="B13" s="21"/>
      <c r="H13" s="7"/>
      <c r="I13" s="7"/>
    </row>
    <row r="14" spans="1:9" x14ac:dyDescent="0.2">
      <c r="A14" s="24"/>
      <c r="B14" s="21"/>
      <c r="H14" s="7"/>
      <c r="I14" s="7"/>
    </row>
    <row r="15" spans="1:9" x14ac:dyDescent="0.2">
      <c r="A15" s="24"/>
      <c r="B15" s="21"/>
      <c r="H15" s="7"/>
      <c r="I15" s="7"/>
    </row>
    <row r="16" spans="1:9" x14ac:dyDescent="0.2">
      <c r="A16" s="24"/>
      <c r="B16" s="21"/>
      <c r="H16" s="7"/>
      <c r="I16" s="7"/>
    </row>
    <row r="17" spans="1:9" x14ac:dyDescent="0.2">
      <c r="A17" s="24"/>
      <c r="B17" s="21"/>
      <c r="H17" s="7"/>
      <c r="I17" s="7"/>
    </row>
    <row r="18" spans="1:9" x14ac:dyDescent="0.2">
      <c r="A18" s="24"/>
      <c r="B18" s="21"/>
      <c r="H18" s="7"/>
      <c r="I18" s="7"/>
    </row>
    <row r="19" spans="1:9" x14ac:dyDescent="0.2">
      <c r="A19" s="24"/>
      <c r="B19" s="21"/>
    </row>
    <row r="20" spans="1:9" x14ac:dyDescent="0.2">
      <c r="A20" s="24"/>
      <c r="B20" s="21"/>
    </row>
    <row r="21" spans="1:9" x14ac:dyDescent="0.2">
      <c r="A21" s="24"/>
      <c r="B21" s="21"/>
    </row>
    <row r="22" spans="1:9" x14ac:dyDescent="0.2">
      <c r="A22" s="24"/>
      <c r="B22" s="21"/>
    </row>
    <row r="23" spans="1:9" x14ac:dyDescent="0.2">
      <c r="A23" s="24"/>
      <c r="B23" s="21"/>
    </row>
    <row r="24" spans="1:9" x14ac:dyDescent="0.2">
      <c r="A24" s="24"/>
      <c r="B24" s="21"/>
    </row>
    <row r="25" spans="1:9" x14ac:dyDescent="0.2">
      <c r="A25" s="24"/>
      <c r="B25" s="21"/>
    </row>
    <row r="26" spans="1:9" x14ac:dyDescent="0.2">
      <c r="A26" s="24"/>
      <c r="B26" s="22"/>
    </row>
    <row r="27" spans="1:9" x14ac:dyDescent="0.2">
      <c r="A27" s="24"/>
      <c r="B27" s="22"/>
    </row>
    <row r="28" spans="1:9" x14ac:dyDescent="0.2">
      <c r="A28" s="24"/>
      <c r="B28" s="22"/>
    </row>
    <row r="29" spans="1:9" x14ac:dyDescent="0.2">
      <c r="A29" s="24"/>
      <c r="B29" s="21"/>
    </row>
    <row r="30" spans="1:9" x14ac:dyDescent="0.2">
      <c r="A30" s="24"/>
      <c r="B30" s="21"/>
    </row>
    <row r="31" spans="1:9" x14ac:dyDescent="0.2">
      <c r="A31" s="24"/>
      <c r="B31" s="21"/>
    </row>
    <row r="32" spans="1:9" x14ac:dyDescent="0.2">
      <c r="A32" s="24"/>
      <c r="B32" s="21"/>
    </row>
    <row r="33" spans="1:2" x14ac:dyDescent="0.2">
      <c r="A33" s="24"/>
      <c r="B33" s="21"/>
    </row>
    <row r="34" spans="1:2" x14ac:dyDescent="0.2">
      <c r="A34" s="24"/>
    </row>
    <row r="35" spans="1:2" x14ac:dyDescent="0.2">
      <c r="A35" s="24"/>
      <c r="B35" s="21"/>
    </row>
    <row r="36" spans="1:2" x14ac:dyDescent="0.2">
      <c r="A36" s="24"/>
      <c r="B36" s="21"/>
    </row>
    <row r="37" spans="1:2" x14ac:dyDescent="0.2">
      <c r="A37" s="24"/>
      <c r="B37" s="21"/>
    </row>
    <row r="38" spans="1:2" x14ac:dyDescent="0.2">
      <c r="A38" s="24"/>
      <c r="B38" s="21"/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29DDE-90EA-A247-AE3E-F17003A64150}">
  <dimension ref="A1"/>
  <sheetViews>
    <sheetView tabSelected="1" workbookViewId="0">
      <selection activeCell="K8" sqref="K8"/>
    </sheetView>
  </sheetViews>
  <sheetFormatPr baseColWidth="10" defaultRowHeight="16" x14ac:dyDescent="0.2"/>
  <sheetData>
    <row r="1" spans="1:1" x14ac:dyDescent="0.2">
      <c r="A1" s="41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Contact Info</vt:lpstr>
      <vt:lpstr>Roster Cards</vt:lpstr>
      <vt:lpstr>Dues and Expenses</vt:lpstr>
      <vt:lpstr>Hotels for Tournament</vt:lpstr>
      <vt:lpstr>Notes</vt:lpstr>
      <vt:lpstr>'Roster Cards'!Print_Area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Michelle Woodward</cp:lastModifiedBy>
  <cp:lastPrinted>2021-08-29T15:56:18Z</cp:lastPrinted>
  <dcterms:created xsi:type="dcterms:W3CDTF">2021-08-07T12:25:53Z</dcterms:created>
  <dcterms:modified xsi:type="dcterms:W3CDTF">2024-07-01T17:27:32Z</dcterms:modified>
</cp:coreProperties>
</file>