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filterPrivacy="1" codeName="ThisWorkbook" autoCompressPictures="0"/>
  <xr:revisionPtr revIDLastSave="103" documentId="8_{59137B0C-7107-436D-9F14-7B56E2F9E844}" xr6:coauthVersionLast="47" xr6:coauthVersionMax="47" xr10:uidLastSave="{D4C81E5E-C480-48E9-B580-189162A4D5AB}"/>
  <bookViews>
    <workbookView xWindow="-110" yWindow="-110" windowWidth="19420" windowHeight="11500" tabRatio="788" firstSheet="1" activeTab="2" xr2:uid="{00000000-000D-0000-FFFF-FFFF00000000}"/>
  </bookViews>
  <sheets>
    <sheet name="January" sheetId="14" state="hidden" r:id="rId1"/>
    <sheet name="February" sheetId="15" r:id="rId2"/>
    <sheet name="March" sheetId="16" r:id="rId3"/>
    <sheet name="April" sheetId="17" r:id="rId4"/>
    <sheet name="May" sheetId="18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<sst xmlns="http://schemas.openxmlformats.org/spreadsheetml/2006/main" count="51" uniqueCount="17">
  <si>
    <t>SUNDAY</t>
  </si>
  <si>
    <t>Notes</t>
  </si>
  <si>
    <t>Year</t>
  </si>
  <si>
    <t>Week Start</t>
  </si>
  <si>
    <t>Calendar Settings</t>
  </si>
  <si>
    <t>12U</t>
  </si>
  <si>
    <t>MID SEASON TOURNAMENT REGION 5</t>
  </si>
  <si>
    <t>Spring Season Kickoff Parade starts @10am</t>
  </si>
  <si>
    <t xml:space="preserve">*This is a tentative schedule and is subject to change.*
</t>
  </si>
  <si>
    <t xml:space="preserve">Spring Break </t>
  </si>
  <si>
    <t>Team 1: 5-7pm F/C
Travel Team: 7-9pm F/C</t>
  </si>
  <si>
    <t>Travel Team:  5-7pm F/C
Team 1: 7-9pm F/C</t>
  </si>
  <si>
    <t>Closing Ceremonies Starts @6pm</t>
  </si>
  <si>
    <t>Team 1- Goodwin
Travel Team- Argent</t>
  </si>
  <si>
    <t xml:space="preserve">*This is a tentative schedule and is subject to change.*
Once we have confirmation with Sumiton, we will change the schedule to reflect games. Thank you for the understanding. </t>
  </si>
  <si>
    <t>Scrimmage Game
Team 1 vs Travel Team @ 6pm</t>
  </si>
  <si>
    <t xml:space="preserve">Scrimmage Game
Team 1 vs Travel Team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</si>
</sst>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6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8"/>
      <color theme="1" tint="0.34998626667073579"/>
      <name val="Lucida Sans"/>
      <family val="2"/>
      <charset val="238"/>
      <scheme val="minor"/>
    </font>
    <font>
      <sz val="11"/>
      <name val="Lucida Sans"/>
      <family val="2"/>
      <scheme val="minor"/>
    </font>
    <font>
      <sz val="35"/>
      <name val="Lucida Sans"/>
      <family val="2"/>
      <scheme val="minor"/>
    </font>
    <font>
      <b/>
      <sz val="36"/>
      <color theme="1" tint="0.34998626667073579"/>
      <name val="Lucida Sans"/>
      <family val="2"/>
      <charset val="238"/>
      <scheme val="minor"/>
    </font>
    <font>
      <b/>
      <sz val="48"/>
      <color theme="1" tint="0.34998626667073579"/>
      <name val="Lucida Sans"/>
      <family val="2"/>
      <scheme val="minor"/>
    </font>
    <font>
      <b/>
      <sz val="10"/>
      <color theme="1" tint="0.34998626667073579"/>
      <name val="Lucida Sans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6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0" fontId="21" fillId="0" borderId="0" xfId="0" applyFont="1">
      <alignment vertical="top"/>
    </xf>
    <xf numFmtId="0" fontId="22" fillId="9" borderId="0" xfId="5" applyFont="1" applyFill="1" applyBorder="1" applyAlignment="1">
      <alignment horizontal="right" vertical="center"/>
    </xf>
    <xf numFmtId="164" fontId="23" fillId="0" borderId="0" xfId="17" applyFont="1">
      <alignment horizontal="left" indent="1"/>
    </xf>
    <xf numFmtId="164" fontId="9" fillId="7" borderId="0" xfId="16" applyAlignment="1">
      <alignment horizontal="center" vertical="center" wrapText="1"/>
    </xf>
    <xf numFmtId="164" fontId="20" fillId="0" borderId="0" xfId="17" applyFont="1" applyAlignment="1">
      <alignment horizontal="left" vertical="center" wrapText="1" indent="1"/>
    </xf>
    <xf numFmtId="164" fontId="24" fillId="7" borderId="0" xfId="16" applyFont="1" applyAlignment="1">
      <alignment horizontal="left" indent="1"/>
    </xf>
    <xf numFmtId="0" fontId="0" fillId="8" borderId="6" xfId="0" applyFill="1" applyBorder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  <xf numFmtId="164" fontId="13" fillId="0" borderId="0" xfId="17" applyAlignment="1">
      <alignment horizontal="left" vertical="center" wrapText="1" indent="1"/>
    </xf>
    <xf numFmtId="164" fontId="25" fillId="0" borderId="0" xfId="17" applyFont="1" applyAlignment="1">
      <alignment horizontal="center" wrapText="1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Normal="100" workbookViewId="0">
      <selection activeCell="C8" sqref="C8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3" t="s">
        <v>4</v>
      </c>
      <c r="K2" s="73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69"/>
      <c r="F13" s="69"/>
      <c r="G13" s="69"/>
      <c r="H13" s="70"/>
    </row>
    <row r="14" spans="1:11" ht="57.9" customHeight="1">
      <c r="B14" s="9"/>
      <c r="C14" s="9"/>
      <c r="D14" s="8"/>
      <c r="E14" s="71"/>
      <c r="F14" s="71"/>
      <c r="G14" s="71"/>
      <c r="H14" s="72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1" t="str">
        <f>"October "&amp;CalendarYear</f>
        <v>October 2026</v>
      </c>
      <c r="C1" s="53"/>
      <c r="D1" s="53"/>
      <c r="E1" s="54"/>
      <c r="F1" s="54"/>
      <c r="G1" s="54"/>
      <c r="H1" s="5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6" t="str">
        <f>"November "&amp;CalendarYear</f>
        <v>November 2026</v>
      </c>
      <c r="C1" s="50"/>
      <c r="D1" s="50"/>
      <c r="E1" s="51"/>
      <c r="F1" s="51"/>
      <c r="G1" s="51"/>
      <c r="H1" s="5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"December "&amp;CalendarYear</f>
        <v>December 2026</v>
      </c>
      <c r="C1" s="58"/>
      <c r="D1" s="58"/>
      <c r="E1" s="59"/>
      <c r="F1" s="59"/>
      <c r="G1" s="59"/>
      <c r="H1" s="6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topLeftCell="A4" zoomScaleNormal="100" workbookViewId="0">
      <selection activeCell="E10" sqref="E10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 t="s">
        <v>5</v>
      </c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" customHeight="1">
      <c r="B8" s="11"/>
      <c r="C8" s="66" t="s">
        <v>10</v>
      </c>
      <c r="D8" s="66" t="s">
        <v>11</v>
      </c>
      <c r="E8" s="11"/>
      <c r="F8" s="66" t="s">
        <v>10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" customHeight="1">
      <c r="B10" s="9"/>
      <c r="C10" s="66" t="s">
        <v>11</v>
      </c>
      <c r="D10" s="66" t="s">
        <v>10</v>
      </c>
      <c r="E10" s="9"/>
      <c r="F10" s="66" t="s">
        <v>11</v>
      </c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68" t="s">
        <v>8</v>
      </c>
      <c r="F13" s="69"/>
      <c r="G13" s="69"/>
      <c r="H13" s="70"/>
    </row>
    <row r="14" spans="1:8" ht="57.9" customHeight="1">
      <c r="B14" s="9"/>
      <c r="C14" s="9"/>
      <c r="D14" s="8" t="s">
        <v>13</v>
      </c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53BEA1DE-2371-4716-ABF0-6F4CCE66B8D2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abSelected="1" topLeftCell="A9" zoomScaleNormal="100" workbookViewId="0">
      <selection activeCell="F10" sqref="F10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0" t="str">
        <f>"March "&amp;CalendarYear</f>
        <v>March 2026</v>
      </c>
      <c r="C1" s="31"/>
      <c r="D1" s="31"/>
      <c r="E1" s="32"/>
      <c r="F1" s="32"/>
      <c r="G1" s="32"/>
      <c r="H1" s="33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" customHeight="1">
      <c r="C4" s="66" t="s">
        <v>10</v>
      </c>
      <c r="D4" s="66" t="s">
        <v>11</v>
      </c>
      <c r="F4" s="66" t="s">
        <v>10</v>
      </c>
      <c r="H4" s="11"/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" customHeight="1">
      <c r="B6" s="9"/>
      <c r="C6" s="66" t="s">
        <v>11</v>
      </c>
      <c r="D6" s="66" t="s">
        <v>10</v>
      </c>
      <c r="E6" s="9"/>
      <c r="F6" s="66" t="s">
        <v>11</v>
      </c>
      <c r="G6" s="9"/>
      <c r="H6" s="65" t="s">
        <v>7</v>
      </c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" customHeight="1">
      <c r="B8" s="11"/>
      <c r="C8" s="66"/>
      <c r="D8" s="11"/>
      <c r="E8" s="11"/>
      <c r="F8" s="75" t="s">
        <v>16</v>
      </c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" customHeight="1">
      <c r="B10" s="9"/>
      <c r="C10" s="67" t="s">
        <v>9</v>
      </c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" customHeight="1">
      <c r="B12" s="11"/>
      <c r="C12" s="66" t="s">
        <v>10</v>
      </c>
      <c r="D12" s="75" t="s">
        <v>15</v>
      </c>
      <c r="E12" s="11"/>
      <c r="F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68" t="s">
        <v>14</v>
      </c>
      <c r="F13" s="69"/>
      <c r="G13" s="69"/>
      <c r="H13" s="70"/>
    </row>
    <row r="14" spans="2:8" ht="57.9" customHeight="1">
      <c r="B14" s="9"/>
      <c r="C14" s="9"/>
      <c r="D14" s="8" t="s">
        <v>13</v>
      </c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915276D1-8892-474C-B761-F5778DC7A98A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A1:H14"/>
  <sheetViews>
    <sheetView showGridLines="0" topLeftCell="A6" zoomScaleNormal="100" workbookViewId="0">
      <selection activeCell="E6" sqref="E6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ht="59.25" customHeight="1">
      <c r="A1" s="62"/>
      <c r="B1" s="29" t="str">
        <f>"April "&amp;CalendarYear</f>
        <v>April 2026</v>
      </c>
      <c r="C1" s="15"/>
      <c r="D1" s="15"/>
      <c r="E1" s="16"/>
      <c r="F1" s="16"/>
      <c r="G1" s="16"/>
      <c r="H1" s="63" t="s">
        <v>5</v>
      </c>
    </row>
    <row r="2" spans="1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1:8" ht="57.9" customHeight="1">
      <c r="B4" s="11"/>
      <c r="C4" s="11"/>
      <c r="D4" s="11"/>
      <c r="E4" s="11"/>
      <c r="F4" s="66" t="s">
        <v>11</v>
      </c>
      <c r="G4" s="11"/>
      <c r="H4" s="74"/>
    </row>
    <row r="5" spans="1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1:8" ht="57.9" customHeight="1">
      <c r="B6" s="9"/>
      <c r="C6" s="66" t="s">
        <v>11</v>
      </c>
      <c r="D6" s="75" t="s">
        <v>15</v>
      </c>
      <c r="E6" s="9"/>
      <c r="F6" s="66" t="s">
        <v>10</v>
      </c>
      <c r="G6" s="9"/>
      <c r="H6" s="9"/>
    </row>
    <row r="7" spans="1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1:8" ht="57.9" customHeight="1">
      <c r="B8" s="64"/>
      <c r="C8" s="64" t="s">
        <v>6</v>
      </c>
      <c r="D8" s="11"/>
      <c r="E8" s="11"/>
      <c r="F8" s="11"/>
      <c r="G8" s="11"/>
      <c r="H8" s="11"/>
    </row>
    <row r="9" spans="1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1:8" ht="57.9" customHeight="1">
      <c r="B10" s="9"/>
      <c r="C10" s="9"/>
      <c r="D10" s="9"/>
      <c r="E10" s="9"/>
      <c r="F10" s="9"/>
      <c r="G10" s="9"/>
      <c r="H10" s="9"/>
    </row>
    <row r="11" spans="1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68" t="s">
        <v>14</v>
      </c>
      <c r="F13" s="69"/>
      <c r="G13" s="69"/>
      <c r="H13" s="70"/>
    </row>
    <row r="14" spans="1:8" ht="57.9" customHeight="1">
      <c r="B14" s="9"/>
      <c r="C14" s="9"/>
      <c r="D14" s="8" t="s">
        <v>13</v>
      </c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A131EF3E-7B18-4022-99F2-962107CD9361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opLeftCell="A9" zoomScaleNormal="100" workbookViewId="0">
      <selection activeCell="F18" sqref="F18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4" t="str">
        <f>"May "&amp;CalendarYear</f>
        <v>May 2026</v>
      </c>
      <c r="C1" s="35"/>
      <c r="D1" s="35"/>
      <c r="E1" s="36"/>
      <c r="F1" s="36"/>
      <c r="G1" s="36"/>
      <c r="H1" s="37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" customHeight="1">
      <c r="B6" s="9"/>
      <c r="C6" s="9"/>
      <c r="D6" s="9"/>
      <c r="E6" s="9"/>
      <c r="F6" s="9"/>
      <c r="G6" s="65" t="s">
        <v>12</v>
      </c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68" t="s">
        <v>14</v>
      </c>
      <c r="F13" s="69"/>
      <c r="G13" s="69"/>
      <c r="H13" s="70"/>
    </row>
    <row r="14" spans="2:8" ht="57.9" customHeight="1">
      <c r="B14" s="9"/>
      <c r="C14" s="9"/>
      <c r="D14" s="8" t="s">
        <v>13</v>
      </c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3D00533F-4417-4094-9425-051A504E6C8A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8" t="str">
        <f>"July "&amp;CalendarYear</f>
        <v>July 2026</v>
      </c>
      <c r="C1" s="39"/>
      <c r="D1" s="39"/>
      <c r="E1" s="40"/>
      <c r="F1" s="40"/>
      <c r="G1" s="40"/>
      <c r="H1" s="4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2" t="str">
        <f>"August "&amp;CalendarYear</f>
        <v>August 2026</v>
      </c>
      <c r="C1" s="43"/>
      <c r="D1" s="43"/>
      <c r="E1" s="44"/>
      <c r="F1" s="44"/>
      <c r="G1" s="44"/>
      <c r="H1" s="4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6" t="str">
        <f>"September "&amp;CalendarYear</f>
        <v>September 2026</v>
      </c>
      <c r="C1" s="47"/>
      <c r="D1" s="47"/>
      <c r="E1" s="48"/>
      <c r="F1" s="48"/>
      <c r="G1" s="48"/>
      <c r="H1" s="49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69"/>
      <c r="F13" s="69"/>
      <c r="G13" s="69"/>
      <c r="H13" s="70"/>
    </row>
    <row r="14" spans="2:8" ht="57.9" customHeight="1">
      <c r="B14" s="9"/>
      <c r="C14" s="9"/>
      <c r="D14" s="8"/>
      <c r="E14" s="71"/>
      <c r="F14" s="71"/>
      <c r="G14" s="71"/>
      <c r="H14" s="72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2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2026-03-19T01:33:05Z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